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Елена\Desktop\рассмотреть\Проект решения об назначении публ слушаний\"/>
    </mc:Choice>
  </mc:AlternateContent>
  <bookViews>
    <workbookView xWindow="0" yWindow="0" windowWidth="24000" windowHeight="9405"/>
  </bookViews>
  <sheets>
    <sheet name="Все года" sheetId="1" r:id="rId1"/>
  </sheets>
  <definedNames>
    <definedName name="_xlnm.Print_Titles" localSheetId="0">'Все года'!$9:$12</definedName>
    <definedName name="_xlnm.Print_Area" localSheetId="0">'Все года'!$A$1:$E$57</definedName>
  </definedNames>
  <calcPr calcId="152511"/>
</workbook>
</file>

<file path=xl/calcChain.xml><?xml version="1.0" encoding="utf-8"?>
<calcChain xmlns="http://schemas.openxmlformats.org/spreadsheetml/2006/main">
  <c r="D17" i="1" l="1"/>
  <c r="E17" i="1"/>
  <c r="C17" i="1"/>
  <c r="D18" i="1"/>
  <c r="E18" i="1"/>
  <c r="D21" i="1"/>
  <c r="D20" i="1" s="1"/>
  <c r="E21" i="1"/>
  <c r="E20" i="1" s="1"/>
  <c r="D24" i="1"/>
  <c r="E24" i="1"/>
  <c r="D27" i="1"/>
  <c r="D26" i="1" s="1"/>
  <c r="E27" i="1"/>
  <c r="D29" i="1"/>
  <c r="E29" i="1"/>
  <c r="D32" i="1"/>
  <c r="D31" i="1" s="1"/>
  <c r="E32" i="1"/>
  <c r="E31" i="1" s="1"/>
  <c r="D36" i="1"/>
  <c r="D35" i="1" s="1"/>
  <c r="E36" i="1"/>
  <c r="E35" i="1" s="1"/>
  <c r="D39" i="1"/>
  <c r="D38" i="1" s="1"/>
  <c r="E39" i="1"/>
  <c r="E38" i="1" s="1"/>
  <c r="D44" i="1"/>
  <c r="D43" i="1" s="1"/>
  <c r="E44" i="1"/>
  <c r="E43" i="1" s="1"/>
  <c r="D46" i="1"/>
  <c r="E47" i="1"/>
  <c r="E46" i="1" s="1"/>
  <c r="D52" i="1"/>
  <c r="D51" i="1" s="1"/>
  <c r="E52" i="1"/>
  <c r="E51" i="1" s="1"/>
  <c r="C52" i="1"/>
  <c r="C51" i="1" s="1"/>
  <c r="C47" i="1"/>
  <c r="C46" i="1" s="1"/>
  <c r="C44" i="1"/>
  <c r="C43" i="1" s="1"/>
  <c r="C39" i="1"/>
  <c r="C38" i="1" s="1"/>
  <c r="C36" i="1"/>
  <c r="C35" i="1" s="1"/>
  <c r="C32" i="1"/>
  <c r="C31" i="1" s="1"/>
  <c r="C29" i="1"/>
  <c r="C27" i="1"/>
  <c r="C24" i="1"/>
  <c r="C21" i="1"/>
  <c r="C20" i="1" s="1"/>
  <c r="C18" i="1"/>
  <c r="D34" i="1" l="1"/>
  <c r="E26" i="1"/>
  <c r="E23" i="1" s="1"/>
  <c r="E34" i="1"/>
  <c r="E16" i="1"/>
  <c r="D23" i="1"/>
  <c r="D16" i="1" s="1"/>
  <c r="D15" i="1" s="1"/>
  <c r="D14" i="1" s="1"/>
  <c r="E42" i="1"/>
  <c r="E41" i="1" s="1"/>
  <c r="D42" i="1"/>
  <c r="D41" i="1" s="1"/>
  <c r="C42" i="1"/>
  <c r="C41" i="1" s="1"/>
  <c r="C34" i="1"/>
  <c r="C26" i="1"/>
  <c r="C23" i="1" s="1"/>
  <c r="C16" i="1" s="1"/>
  <c r="C15" i="1" s="1"/>
  <c r="E15" i="1" l="1"/>
  <c r="E14" i="1" s="1"/>
  <c r="C14" i="1"/>
</calcChain>
</file>

<file path=xl/sharedStrings.xml><?xml version="1.0" encoding="utf-8"?>
<sst xmlns="http://schemas.openxmlformats.org/spreadsheetml/2006/main" count="97" uniqueCount="96">
  <si>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</si>
  <si>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</si>
  <si>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</si>
  <si>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</si>
  <si>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</si>
  <si>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</si>
  <si>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</si>
  <si>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2020 год</t>
  </si>
  <si>
    <t>2021 год</t>
  </si>
  <si>
    <t>ДОХОДЫ</t>
  </si>
  <si>
    <t>ВСЕГО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</si>
  <si>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</si>
  <si>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</si>
  <si>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</si>
  <si>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</si>
  <si>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</si>
  <si>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</si>
  <si>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</si>
  <si>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</si>
  <si>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</si>
  <si>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</si>
  <si>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</si>
  <si>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</si>
  <si>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</si>
  <si>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</si>
  <si>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</si>
  <si>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</si>
  <si>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</si>
  <si>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</si>
  <si>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</si>
  <si>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</si>
  <si>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</si>
  <si>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</si>
  <si>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</si>
  <si>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</si>
  <si>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</si>
  <si>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</si>
  <si>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</si>
  <si>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</si>
  <si>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</si>
  <si>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</si>
  <si>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</si>
  <si>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</si>
  <si>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</si>
  <si>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</si>
  <si>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</si>
  <si>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</si>
  <si>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</si>
  <si>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1 13 00000 00 0000 000 </t>
  </si>
  <si>
    <t>ДОХОДЫ ОТ ОКАЗАНИЯ ПЛАТНЫХ УСЛУГ И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</si>
  <si>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</si>
  <si>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</si>
  <si>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1 13 02995 10 0000 130 </t>
  </si>
  <si>
    <t>Прочие доходы от компенсации затрат бюджетов сельских поселений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</si>
  <si>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</si>
  <si>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</si>
  <si>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</si>
  <si>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</si>
  <si>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</si>
  <si>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</si>
  <si>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</si>
  <si>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</si>
  <si>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</si>
  <si>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</si>
  <si>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</si>
  <si>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</si>
  <si>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</si>
  <si>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</si>
  <si>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</si>
  <si>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</si>
  <si>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</si>
  <si>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</si>
  <si>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</si>
  <si>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</si>
  <si>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</si>
  <si>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</si>
  <si>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</si>
  <si>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</si>
  <si>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</si>
  <si>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</si>
  <si>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</si>
  <si>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</si>
  <si>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</si>
  <si>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</si>
  <si>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</si>
  <si>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</si>
  <si>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к решению Собрания депутатов  </t>
  </si>
  <si>
    <t>Красноярского сельского поселения</t>
  </si>
  <si>
    <t>Председатель Собрания депутатов-</t>
  </si>
  <si>
    <t>глава Красноярского сельского поселения</t>
  </si>
  <si>
    <t>С.И. Семенов</t>
  </si>
  <si>
    <t>(тыс. руб.)</t>
  </si>
  <si>
    <t>2022 год</t>
  </si>
  <si>
    <t>Объем поступлений доходов бюджета Красноярского сельского поселения Цимлянского района на 2020 год и на плановый период 2021 и 2022 годов</t>
  </si>
  <si>
    <t xml:space="preserve"> от ___.12.2019 №__</t>
  </si>
  <si>
    <t xml:space="preserve">                                                                                                                Приложение № 1 к проекту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</si>
</sst>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3" fillId="2" borderId="0" xfId="0" applyFont="1" applyFill="1"/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165" fontId="2" fillId="2" borderId="2" xfId="0" applyNumberFormat="1" applyFont="1" applyFill="1" applyBorder="1" applyAlignment="1">
      <alignment horizontal="right" wrapText="1"/>
    </xf>
    <xf numFmtId="165" fontId="5" fillId="2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 shrinkToFi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zoomScaleNormal="100" workbookViewId="0">
      <selection activeCell="H6" sqref="H6"/>
    </sheetView>
  </sheetViews>
  <sheetFormatPr defaultRowHeight="18" customHeight="1" x14ac:dyDescent="0.25"/>
  <cols>
    <col min="1" max="1" width="30.5703125" style="1" customWidth="1"/>
    <col min="2" max="2" width="80.7109375" style="1" customWidth="1"/>
    <col min="3" max="4" width="13.28515625" style="1" customWidth="1"/>
    <col min="5" max="5" width="14" style="1" customWidth="1"/>
    <col min="6" max="8" width="8" style="1" customWidth="1"/>
    <col min="9" max="16384" width="9.140625" style="1"/>
  </cols>
  <sheetData>
    <row r="1" spans="1:5" ht="27" customHeight="1" x14ac:dyDescent="0.3">
      <c r="C1" s="15" t="s">
        <v>95</v>
      </c>
      <c r="D1" s="15"/>
      <c r="E1" s="15"/>
    </row>
    <row r="2" spans="1:5" ht="18" customHeight="1" x14ac:dyDescent="0.3">
      <c r="C2" s="15" t="s">
        <v>86</v>
      </c>
      <c r="D2" s="15"/>
      <c r="E2" s="15"/>
    </row>
    <row r="3" spans="1:5" ht="18" customHeight="1" x14ac:dyDescent="0.3">
      <c r="C3" s="15" t="s">
        <v>87</v>
      </c>
      <c r="D3" s="15"/>
      <c r="E3" s="15"/>
    </row>
    <row r="4" spans="1:5" ht="18" customHeight="1" x14ac:dyDescent="0.3">
      <c r="C4" s="15" t="s">
        <v>94</v>
      </c>
      <c r="D4" s="15"/>
      <c r="E4" s="15"/>
    </row>
    <row r="6" spans="1:5" ht="46.5" customHeight="1" x14ac:dyDescent="0.25">
      <c r="A6" s="16" t="s">
        <v>93</v>
      </c>
      <c r="B6" s="16"/>
      <c r="C6" s="16"/>
      <c r="D6" s="16"/>
      <c r="E6" s="16"/>
    </row>
    <row r="7" spans="1:5" ht="18.75" customHeight="1" x14ac:dyDescent="0.3">
      <c r="A7" s="2"/>
      <c r="B7" s="2"/>
      <c r="C7" s="2"/>
      <c r="D7" s="2"/>
      <c r="E7" s="2"/>
    </row>
    <row r="8" spans="1:5" ht="18" customHeight="1" x14ac:dyDescent="0.3">
      <c r="A8" s="2"/>
      <c r="B8" s="2"/>
      <c r="C8" s="2"/>
      <c r="D8" s="2"/>
      <c r="E8" s="2" t="s">
        <v>91</v>
      </c>
    </row>
    <row r="9" spans="1:5" ht="18.399999999999999" customHeight="1" x14ac:dyDescent="0.25">
      <c r="A9" s="17" t="s">
        <v>0</v>
      </c>
      <c r="B9" s="17" t="s">
        <v>6</v>
      </c>
      <c r="C9" s="17" t="s">
        <v>7</v>
      </c>
      <c r="D9" s="20" t="s">
        <v>8</v>
      </c>
      <c r="E9" s="20" t="s">
        <v>92</v>
      </c>
    </row>
    <row r="10" spans="1:5" ht="18.399999999999999" customHeight="1" x14ac:dyDescent="0.25">
      <c r="A10" s="18"/>
      <c r="B10" s="18"/>
      <c r="C10" s="18"/>
      <c r="D10" s="21"/>
      <c r="E10" s="21"/>
    </row>
    <row r="11" spans="1:5" ht="18.399999999999999" customHeight="1" x14ac:dyDescent="0.25">
      <c r="A11" s="19"/>
      <c r="B11" s="19"/>
      <c r="C11" s="19"/>
      <c r="D11" s="22"/>
      <c r="E11" s="22"/>
    </row>
    <row r="12" spans="1:5" ht="18.399999999999999" customHeight="1" x14ac:dyDescent="0.25">
      <c r="A12" s="3" t="s">
        <v>1</v>
      </c>
      <c r="B12" s="3" t="s">
        <v>2</v>
      </c>
      <c r="C12" s="3" t="s">
        <v>3</v>
      </c>
      <c r="D12" s="3" t="s">
        <v>4</v>
      </c>
      <c r="E12" s="3" t="s">
        <v>5</v>
      </c>
    </row>
    <row r="13" spans="1:5" ht="18.399999999999999" customHeight="1" x14ac:dyDescent="0.3">
      <c r="A13" s="4"/>
      <c r="B13" s="5" t="s">
        <v>9</v>
      </c>
      <c r="C13" s="6"/>
      <c r="D13" s="6"/>
      <c r="E13" s="6"/>
    </row>
    <row r="14" spans="1:5" ht="18.399999999999999" customHeight="1" x14ac:dyDescent="0.3">
      <c r="A14" s="7"/>
      <c r="B14" s="8" t="s">
        <v>10</v>
      </c>
      <c r="C14" s="9">
        <f>C15+C41</f>
        <v>16018.7</v>
      </c>
      <c r="D14" s="9">
        <f t="shared" ref="D14:E14" si="0">D15+D41</f>
        <v>8638</v>
      </c>
      <c r="E14" s="9">
        <f t="shared" si="0"/>
        <v>8809.2999999999993</v>
      </c>
    </row>
    <row r="15" spans="1:5" ht="18.399999999999999" customHeight="1" x14ac:dyDescent="0.3">
      <c r="A15" s="7" t="s">
        <v>11</v>
      </c>
      <c r="B15" s="8" t="s">
        <v>12</v>
      </c>
      <c r="C15" s="9">
        <f>C16+C34</f>
        <v>3898.0000000000005</v>
      </c>
      <c r="D15" s="9">
        <f t="shared" ref="D15:E15" si="1">D16+D34</f>
        <v>4161.0999999999995</v>
      </c>
      <c r="E15" s="9">
        <f t="shared" si="1"/>
        <v>4522.2</v>
      </c>
    </row>
    <row r="16" spans="1:5" ht="18.399999999999999" customHeight="1" x14ac:dyDescent="0.3">
      <c r="A16" s="7"/>
      <c r="B16" s="8" t="s">
        <v>13</v>
      </c>
      <c r="C16" s="9">
        <f>C17+C20+C23+C31</f>
        <v>3873.2000000000003</v>
      </c>
      <c r="D16" s="9">
        <f t="shared" ref="D16:E16" si="2">D17+D20+D23+D31</f>
        <v>4135.2</v>
      </c>
      <c r="E16" s="9">
        <f t="shared" si="2"/>
        <v>4495.3</v>
      </c>
    </row>
    <row r="17" spans="1:5" ht="18.399999999999999" customHeight="1" x14ac:dyDescent="0.3">
      <c r="A17" s="7" t="s">
        <v>14</v>
      </c>
      <c r="B17" s="8" t="s">
        <v>15</v>
      </c>
      <c r="C17" s="9">
        <f>C19</f>
        <v>1515.4</v>
      </c>
      <c r="D17" s="9">
        <f t="shared" ref="D17:E17" si="3">D19</f>
        <v>1651.7</v>
      </c>
      <c r="E17" s="9">
        <f t="shared" si="3"/>
        <v>1800.4</v>
      </c>
    </row>
    <row r="18" spans="1:5" ht="18.399999999999999" customHeight="1" x14ac:dyDescent="0.3">
      <c r="A18" s="7" t="s">
        <v>16</v>
      </c>
      <c r="B18" s="8" t="s">
        <v>17</v>
      </c>
      <c r="C18" s="9">
        <f>C19</f>
        <v>1515.4</v>
      </c>
      <c r="D18" s="9">
        <f t="shared" ref="D18:E18" si="4">D19</f>
        <v>1651.7</v>
      </c>
      <c r="E18" s="9">
        <f t="shared" si="4"/>
        <v>1800.4</v>
      </c>
    </row>
    <row r="19" spans="1:5" ht="92.1" customHeight="1" x14ac:dyDescent="0.3">
      <c r="A19" s="7" t="s">
        <v>18</v>
      </c>
      <c r="B19" s="8" t="s">
        <v>19</v>
      </c>
      <c r="C19" s="9">
        <v>1515.4</v>
      </c>
      <c r="D19" s="9">
        <v>1651.7</v>
      </c>
      <c r="E19" s="9">
        <v>1800.4</v>
      </c>
    </row>
    <row r="20" spans="1:5" ht="18.399999999999999" customHeight="1" x14ac:dyDescent="0.3">
      <c r="A20" s="7" t="s">
        <v>20</v>
      </c>
      <c r="B20" s="8" t="s">
        <v>21</v>
      </c>
      <c r="C20" s="9">
        <f>C21</f>
        <v>724.6</v>
      </c>
      <c r="D20" s="9">
        <f t="shared" ref="D20:E21" si="5">D21</f>
        <v>773.9</v>
      </c>
      <c r="E20" s="9">
        <f t="shared" si="5"/>
        <v>830.4</v>
      </c>
    </row>
    <row r="21" spans="1:5" ht="18.399999999999999" customHeight="1" x14ac:dyDescent="0.3">
      <c r="A21" s="7" t="s">
        <v>22</v>
      </c>
      <c r="B21" s="8" t="s">
        <v>23</v>
      </c>
      <c r="C21" s="9">
        <f>C22</f>
        <v>724.6</v>
      </c>
      <c r="D21" s="9">
        <f t="shared" si="5"/>
        <v>773.9</v>
      </c>
      <c r="E21" s="9">
        <f t="shared" si="5"/>
        <v>830.4</v>
      </c>
    </row>
    <row r="22" spans="1:5" ht="18.399999999999999" customHeight="1" x14ac:dyDescent="0.3">
      <c r="A22" s="7" t="s">
        <v>24</v>
      </c>
      <c r="B22" s="8" t="s">
        <v>23</v>
      </c>
      <c r="C22" s="9">
        <v>724.6</v>
      </c>
      <c r="D22" s="9">
        <v>773.9</v>
      </c>
      <c r="E22" s="9">
        <v>830.4</v>
      </c>
    </row>
    <row r="23" spans="1:5" ht="18.399999999999999" customHeight="1" x14ac:dyDescent="0.3">
      <c r="A23" s="7" t="s">
        <v>25</v>
      </c>
      <c r="B23" s="8" t="s">
        <v>26</v>
      </c>
      <c r="C23" s="9">
        <f>C24+C26</f>
        <v>1610.8</v>
      </c>
      <c r="D23" s="9">
        <f t="shared" ref="D23:E23" si="6">D24+D26</f>
        <v>1686.2</v>
      </c>
      <c r="E23" s="9">
        <f t="shared" si="6"/>
        <v>1840.2</v>
      </c>
    </row>
    <row r="24" spans="1:5" ht="18.399999999999999" customHeight="1" x14ac:dyDescent="0.3">
      <c r="A24" s="7" t="s">
        <v>27</v>
      </c>
      <c r="B24" s="8" t="s">
        <v>28</v>
      </c>
      <c r="C24" s="9">
        <f>C25</f>
        <v>379.5</v>
      </c>
      <c r="D24" s="9">
        <f t="shared" ref="D24:E24" si="7">D25</f>
        <v>402.3</v>
      </c>
      <c r="E24" s="9">
        <f t="shared" si="7"/>
        <v>434.5</v>
      </c>
    </row>
    <row r="25" spans="1:5" ht="55.35" customHeight="1" x14ac:dyDescent="0.3">
      <c r="A25" s="7" t="s">
        <v>29</v>
      </c>
      <c r="B25" s="8" t="s">
        <v>30</v>
      </c>
      <c r="C25" s="9">
        <v>379.5</v>
      </c>
      <c r="D25" s="9">
        <v>402.3</v>
      </c>
      <c r="E25" s="9">
        <v>434.5</v>
      </c>
    </row>
    <row r="26" spans="1:5" ht="18.399999999999999" customHeight="1" x14ac:dyDescent="0.3">
      <c r="A26" s="7" t="s">
        <v>31</v>
      </c>
      <c r="B26" s="8" t="s">
        <v>32</v>
      </c>
      <c r="C26" s="9">
        <f>C27+C29</f>
        <v>1231.3</v>
      </c>
      <c r="D26" s="9">
        <f t="shared" ref="D26:E26" si="8">D27+D29</f>
        <v>1283.9000000000001</v>
      </c>
      <c r="E26" s="9">
        <f t="shared" si="8"/>
        <v>1405.7</v>
      </c>
    </row>
    <row r="27" spans="1:5" ht="18.399999999999999" customHeight="1" x14ac:dyDescent="0.3">
      <c r="A27" s="7" t="s">
        <v>33</v>
      </c>
      <c r="B27" s="8" t="s">
        <v>34</v>
      </c>
      <c r="C27" s="9">
        <f>C28</f>
        <v>484</v>
      </c>
      <c r="D27" s="9">
        <f t="shared" ref="D27:E27" si="9">D28</f>
        <v>645.1</v>
      </c>
      <c r="E27" s="9">
        <f t="shared" si="9"/>
        <v>859.7</v>
      </c>
    </row>
    <row r="28" spans="1:5" ht="36.75" customHeight="1" x14ac:dyDescent="0.3">
      <c r="A28" s="7" t="s">
        <v>35</v>
      </c>
      <c r="B28" s="8" t="s">
        <v>36</v>
      </c>
      <c r="C28" s="9">
        <v>484</v>
      </c>
      <c r="D28" s="9">
        <v>645.1</v>
      </c>
      <c r="E28" s="9">
        <v>859.7</v>
      </c>
    </row>
    <row r="29" spans="1:5" ht="18.399999999999999" customHeight="1" x14ac:dyDescent="0.3">
      <c r="A29" s="7" t="s">
        <v>37</v>
      </c>
      <c r="B29" s="8" t="s">
        <v>38</v>
      </c>
      <c r="C29" s="9">
        <f>C30</f>
        <v>747.3</v>
      </c>
      <c r="D29" s="9">
        <f t="shared" ref="D29:E29" si="10">D30</f>
        <v>638.79999999999995</v>
      </c>
      <c r="E29" s="9">
        <f t="shared" si="10"/>
        <v>546</v>
      </c>
    </row>
    <row r="30" spans="1:5" ht="36.75" customHeight="1" x14ac:dyDescent="0.3">
      <c r="A30" s="7" t="s">
        <v>39</v>
      </c>
      <c r="B30" s="8" t="s">
        <v>40</v>
      </c>
      <c r="C30" s="9">
        <v>747.3</v>
      </c>
      <c r="D30" s="9">
        <v>638.79999999999995</v>
      </c>
      <c r="E30" s="9">
        <v>546</v>
      </c>
    </row>
    <row r="31" spans="1:5" ht="18.399999999999999" customHeight="1" x14ac:dyDescent="0.3">
      <c r="A31" s="7" t="s">
        <v>41</v>
      </c>
      <c r="B31" s="8" t="s">
        <v>42</v>
      </c>
      <c r="C31" s="9">
        <f>C32</f>
        <v>22.4</v>
      </c>
      <c r="D31" s="9">
        <f t="shared" ref="D31:E32" si="11">D32</f>
        <v>23.4</v>
      </c>
      <c r="E31" s="9">
        <f t="shared" si="11"/>
        <v>24.3</v>
      </c>
    </row>
    <row r="32" spans="1:5" ht="55.35" customHeight="1" x14ac:dyDescent="0.3">
      <c r="A32" s="7" t="s">
        <v>43</v>
      </c>
      <c r="B32" s="8" t="s">
        <v>44</v>
      </c>
      <c r="C32" s="9">
        <f>C33</f>
        <v>22.4</v>
      </c>
      <c r="D32" s="9">
        <f t="shared" si="11"/>
        <v>23.4</v>
      </c>
      <c r="E32" s="9">
        <f t="shared" si="11"/>
        <v>24.3</v>
      </c>
    </row>
    <row r="33" spans="1:5" ht="83.25" customHeight="1" x14ac:dyDescent="0.3">
      <c r="A33" s="7" t="s">
        <v>45</v>
      </c>
      <c r="B33" s="8" t="s">
        <v>46</v>
      </c>
      <c r="C33" s="9">
        <v>22.4</v>
      </c>
      <c r="D33" s="9">
        <v>23.4</v>
      </c>
      <c r="E33" s="9">
        <v>24.3</v>
      </c>
    </row>
    <row r="34" spans="1:5" ht="18.399999999999999" customHeight="1" x14ac:dyDescent="0.3">
      <c r="A34" s="7"/>
      <c r="B34" s="8" t="s">
        <v>47</v>
      </c>
      <c r="C34" s="9">
        <f>C35+C38</f>
        <v>24.8</v>
      </c>
      <c r="D34" s="9">
        <f t="shared" ref="D34:E34" si="12">D35+D38</f>
        <v>25.9</v>
      </c>
      <c r="E34" s="9">
        <f t="shared" si="12"/>
        <v>26.9</v>
      </c>
    </row>
    <row r="35" spans="1:5" ht="36.75" customHeight="1" x14ac:dyDescent="0.3">
      <c r="A35" s="7" t="s">
        <v>48</v>
      </c>
      <c r="B35" s="8" t="s">
        <v>49</v>
      </c>
      <c r="C35" s="9">
        <f>C36</f>
        <v>0</v>
      </c>
      <c r="D35" s="9">
        <f t="shared" ref="D35:E36" si="13">D36</f>
        <v>0</v>
      </c>
      <c r="E35" s="9">
        <f t="shared" si="13"/>
        <v>0</v>
      </c>
    </row>
    <row r="36" spans="1:5" ht="31.5" customHeight="1" x14ac:dyDescent="0.3">
      <c r="A36" s="7" t="s">
        <v>50</v>
      </c>
      <c r="B36" s="8" t="s">
        <v>51</v>
      </c>
      <c r="C36" s="9">
        <f>C37</f>
        <v>0</v>
      </c>
      <c r="D36" s="9">
        <f t="shared" si="13"/>
        <v>0</v>
      </c>
      <c r="E36" s="9">
        <f t="shared" si="13"/>
        <v>0</v>
      </c>
    </row>
    <row r="37" spans="1:5" ht="36.75" customHeight="1" x14ac:dyDescent="0.3">
      <c r="A37" s="7" t="s">
        <v>52</v>
      </c>
      <c r="B37" s="8" t="s">
        <v>53</v>
      </c>
      <c r="C37" s="9">
        <v>0</v>
      </c>
      <c r="D37" s="9">
        <v>0</v>
      </c>
      <c r="E37" s="9">
        <v>0</v>
      </c>
    </row>
    <row r="38" spans="1:5" ht="18.399999999999999" customHeight="1" x14ac:dyDescent="0.3">
      <c r="A38" s="7" t="s">
        <v>54</v>
      </c>
      <c r="B38" s="8" t="s">
        <v>55</v>
      </c>
      <c r="C38" s="9">
        <f>C39</f>
        <v>24.8</v>
      </c>
      <c r="D38" s="9">
        <f t="shared" ref="D38:E39" si="14">D39</f>
        <v>25.9</v>
      </c>
      <c r="E38" s="9">
        <f t="shared" si="14"/>
        <v>26.9</v>
      </c>
    </row>
    <row r="39" spans="1:5" ht="55.35" customHeight="1" x14ac:dyDescent="0.3">
      <c r="A39" s="7" t="s">
        <v>56</v>
      </c>
      <c r="B39" s="8" t="s">
        <v>57</v>
      </c>
      <c r="C39" s="9">
        <f>C40</f>
        <v>24.8</v>
      </c>
      <c r="D39" s="9">
        <f t="shared" si="14"/>
        <v>25.9</v>
      </c>
      <c r="E39" s="9">
        <f t="shared" si="14"/>
        <v>26.9</v>
      </c>
    </row>
    <row r="40" spans="1:5" ht="64.5" customHeight="1" x14ac:dyDescent="0.3">
      <c r="A40" s="7" t="s">
        <v>58</v>
      </c>
      <c r="B40" s="8" t="s">
        <v>59</v>
      </c>
      <c r="C40" s="9">
        <v>24.8</v>
      </c>
      <c r="D40" s="9">
        <v>25.9</v>
      </c>
      <c r="E40" s="9">
        <v>26.9</v>
      </c>
    </row>
    <row r="41" spans="1:5" ht="18.399999999999999" customHeight="1" x14ac:dyDescent="0.3">
      <c r="A41" s="7" t="s">
        <v>60</v>
      </c>
      <c r="B41" s="8" t="s">
        <v>61</v>
      </c>
      <c r="C41" s="10">
        <f>C42</f>
        <v>12120.7</v>
      </c>
      <c r="D41" s="9">
        <f t="shared" ref="D41:E41" si="15">D42</f>
        <v>4476.8999999999996</v>
      </c>
      <c r="E41" s="9">
        <f t="shared" si="15"/>
        <v>4287.0999999999995</v>
      </c>
    </row>
    <row r="42" spans="1:5" ht="36.75" customHeight="1" x14ac:dyDescent="0.3">
      <c r="A42" s="7" t="s">
        <v>62</v>
      </c>
      <c r="B42" s="8" t="s">
        <v>63</v>
      </c>
      <c r="C42" s="9">
        <f>C43+C46+C51</f>
        <v>12120.7</v>
      </c>
      <c r="D42" s="9">
        <f t="shared" ref="D42:E42" si="16">D43+D46+D51</f>
        <v>4476.8999999999996</v>
      </c>
      <c r="E42" s="9">
        <f t="shared" si="16"/>
        <v>4287.0999999999995</v>
      </c>
    </row>
    <row r="43" spans="1:5" ht="36.75" customHeight="1" x14ac:dyDescent="0.3">
      <c r="A43" s="7" t="s">
        <v>64</v>
      </c>
      <c r="B43" s="8" t="s">
        <v>65</v>
      </c>
      <c r="C43" s="9">
        <f>C44</f>
        <v>11889</v>
      </c>
      <c r="D43" s="9">
        <f t="shared" ref="D43:E44" si="17">D44</f>
        <v>4237.8999999999996</v>
      </c>
      <c r="E43" s="9">
        <f t="shared" si="17"/>
        <v>4261.5</v>
      </c>
    </row>
    <row r="44" spans="1:5" ht="18.399999999999999" customHeight="1" x14ac:dyDescent="0.3">
      <c r="A44" s="7" t="s">
        <v>66</v>
      </c>
      <c r="B44" s="8" t="s">
        <v>67</v>
      </c>
      <c r="C44" s="9">
        <f>C45</f>
        <v>11889</v>
      </c>
      <c r="D44" s="9">
        <f t="shared" si="17"/>
        <v>4237.8999999999996</v>
      </c>
      <c r="E44" s="9">
        <f t="shared" si="17"/>
        <v>4261.5</v>
      </c>
    </row>
    <row r="45" spans="1:5" ht="36.75" customHeight="1" x14ac:dyDescent="0.3">
      <c r="A45" s="7" t="s">
        <v>68</v>
      </c>
      <c r="B45" s="8" t="s">
        <v>69</v>
      </c>
      <c r="C45" s="9">
        <v>11889</v>
      </c>
      <c r="D45" s="9">
        <v>4237.8999999999996</v>
      </c>
      <c r="E45" s="9">
        <v>4261.5</v>
      </c>
    </row>
    <row r="46" spans="1:5" ht="36.75" customHeight="1" x14ac:dyDescent="0.3">
      <c r="A46" s="7" t="s">
        <v>70</v>
      </c>
      <c r="B46" s="8" t="s">
        <v>71</v>
      </c>
      <c r="C46" s="9">
        <f>C47+C49</f>
        <v>208.2</v>
      </c>
      <c r="D46" s="9">
        <f t="shared" ref="D46:E46" si="18">D47+D49</f>
        <v>214.6</v>
      </c>
      <c r="E46" s="9">
        <f t="shared" si="18"/>
        <v>0.2</v>
      </c>
    </row>
    <row r="47" spans="1:5" ht="36.75" customHeight="1" x14ac:dyDescent="0.3">
      <c r="A47" s="7" t="s">
        <v>72</v>
      </c>
      <c r="B47" s="8" t="s">
        <v>73</v>
      </c>
      <c r="C47" s="9">
        <f>C48</f>
        <v>0.2</v>
      </c>
      <c r="D47" s="9">
        <v>0.2</v>
      </c>
      <c r="E47" s="9">
        <f t="shared" ref="E47" si="19">E48</f>
        <v>0.2</v>
      </c>
    </row>
    <row r="48" spans="1:5" ht="36.75" customHeight="1" x14ac:dyDescent="0.3">
      <c r="A48" s="7" t="s">
        <v>74</v>
      </c>
      <c r="B48" s="8" t="s">
        <v>75</v>
      </c>
      <c r="C48" s="9">
        <v>0.2</v>
      </c>
      <c r="D48" s="9">
        <v>0.25</v>
      </c>
      <c r="E48" s="9">
        <v>0.2</v>
      </c>
    </row>
    <row r="49" spans="1:5" ht="55.35" customHeight="1" x14ac:dyDescent="0.3">
      <c r="A49" s="7" t="s">
        <v>76</v>
      </c>
      <c r="B49" s="8" t="s">
        <v>77</v>
      </c>
      <c r="C49" s="9">
        <v>208</v>
      </c>
      <c r="D49" s="9">
        <v>214.4</v>
      </c>
      <c r="E49" s="9">
        <v>0</v>
      </c>
    </row>
    <row r="50" spans="1:5" ht="55.35" customHeight="1" x14ac:dyDescent="0.3">
      <c r="A50" s="7" t="s">
        <v>78</v>
      </c>
      <c r="B50" s="8" t="s">
        <v>79</v>
      </c>
      <c r="C50" s="9">
        <v>208.2</v>
      </c>
      <c r="D50" s="9">
        <v>209.2</v>
      </c>
      <c r="E50" s="9">
        <v>210.2</v>
      </c>
    </row>
    <row r="51" spans="1:5" ht="18.399999999999999" customHeight="1" x14ac:dyDescent="0.3">
      <c r="A51" s="7" t="s">
        <v>80</v>
      </c>
      <c r="B51" s="8" t="s">
        <v>81</v>
      </c>
      <c r="C51" s="9">
        <f>C52</f>
        <v>23.5</v>
      </c>
      <c r="D51" s="9">
        <f t="shared" ref="D51:E52" si="20">D52</f>
        <v>24.4</v>
      </c>
      <c r="E51" s="9">
        <f t="shared" si="20"/>
        <v>25.4</v>
      </c>
    </row>
    <row r="52" spans="1:5" ht="36.75" customHeight="1" x14ac:dyDescent="0.3">
      <c r="A52" s="7" t="s">
        <v>82</v>
      </c>
      <c r="B52" s="8" t="s">
        <v>83</v>
      </c>
      <c r="C52" s="9">
        <f>C53</f>
        <v>23.5</v>
      </c>
      <c r="D52" s="9">
        <f t="shared" si="20"/>
        <v>24.4</v>
      </c>
      <c r="E52" s="9">
        <f t="shared" si="20"/>
        <v>25.4</v>
      </c>
    </row>
    <row r="53" spans="1:5" ht="36.75" customHeight="1" x14ac:dyDescent="0.3">
      <c r="A53" s="7" t="s">
        <v>84</v>
      </c>
      <c r="B53" s="8" t="s">
        <v>85</v>
      </c>
      <c r="C53" s="9">
        <v>23.5</v>
      </c>
      <c r="D53" s="9">
        <v>24.4</v>
      </c>
      <c r="E53" s="9">
        <v>25.4</v>
      </c>
    </row>
    <row r="54" spans="1:5" ht="15" x14ac:dyDescent="0.25"/>
    <row r="56" spans="1:5" ht="18" customHeight="1" x14ac:dyDescent="0.25">
      <c r="A56" s="11" t="s">
        <v>88</v>
      </c>
      <c r="B56" s="12"/>
      <c r="C56" s="12"/>
    </row>
    <row r="57" spans="1:5" ht="18" customHeight="1" x14ac:dyDescent="0.3">
      <c r="A57" s="13" t="s">
        <v>89</v>
      </c>
      <c r="B57" s="13"/>
      <c r="C57" s="13" t="s">
        <v>90</v>
      </c>
      <c r="D57" s="14"/>
    </row>
  </sheetData>
  <mergeCells count="13">
    <mergeCell ref="A56:C56"/>
    <mergeCell ref="A57:B57"/>
    <mergeCell ref="C57:D57"/>
    <mergeCell ref="C1:E1"/>
    <mergeCell ref="C2:E2"/>
    <mergeCell ref="C3:E3"/>
    <mergeCell ref="C4:E4"/>
    <mergeCell ref="A6:E6"/>
    <mergeCell ref="A9:A11"/>
    <mergeCell ref="B9:B11"/>
    <mergeCell ref="C9:C11"/>
    <mergeCell ref="D9:D11"/>
    <mergeCell ref="E9:E11"/>
  </mergeCells>
  <pageMargins left="0.39370078740157483" right="0.39370078740157483" top="0.98425196850393704" bottom="0.59055118110236227" header="0.39370078740157483" footer="0.3937007874015748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rep:2.48.0.277</dc:description>
  <cp:lastModifiedBy>Елена</cp:lastModifiedBy>
  <cp:lastPrinted>2019-11-14T09:59:32Z</cp:lastPrinted>
  <dcterms:created xsi:type="dcterms:W3CDTF">2019-10-22T11:00:16Z</dcterms:created>
  <dcterms:modified xsi:type="dcterms:W3CDTF">2019-11-19T08:58:51Z</dcterms:modified>
</cp:coreProperties>
</file>