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Елена\Desktop\ПЛУТЕНКО\отчеты Ф117\Ф 117 2019г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_xlnm._FilterDatabase" localSheetId="1" hidden="1">Расходы!$A$12:$C$160</definedName>
    <definedName name="APPT" localSheetId="0">Доходы!$A$24</definedName>
    <definedName name="APPT" localSheetId="2">Источники!#REF!</definedName>
    <definedName name="APPT" localSheetId="1">Расходы!$A$20</definedName>
    <definedName name="FILE_NAME" localSheetId="0">Доходы!$H$3</definedName>
    <definedName name="FIO" localSheetId="0">Доходы!$D$24</definedName>
    <definedName name="FIO" localSheetId="1">Расходы!$D$20</definedName>
    <definedName name="FORM_CODE" localSheetId="0">Доходы!$H$5</definedName>
    <definedName name="LAST_CELL" localSheetId="0">Доходы!$F$61</definedName>
    <definedName name="LAST_CELL" localSheetId="2">Источники!#REF!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Доходы!$A$61</definedName>
    <definedName name="REND_1" localSheetId="2">Источники!#REF!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Источники!$A$24:$D$24</definedName>
    <definedName name="SIGN" localSheetId="1">Расходы!$A$19:$D$21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3" l="1"/>
  <c r="F18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</calcChain>
</file>

<file path=xl/sharedStrings.xml><?xml version="1.0" encoding="utf-8"?>
<sst xmlns="http://schemas.openxmlformats.org/spreadsheetml/2006/main" count="823" uniqueCount="395">
  <si>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</si>
  <si>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</si>
  <si>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</si>
  <si>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</si>
  <si>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</si>
  <si>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</si>
  <si>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</si>
  <si>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</si>
  <si>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</si>
  <si>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</si>
  <si>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</si>
  <si>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</si>
  <si>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</si>
  <si>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</si>
  <si>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Красноярского сельского поселения</t>
  </si>
  <si>
    <t>ППО Красноярского сельского поселения Цимлянского района</t>
  </si>
  <si>
    <t>Периодичность: годовая</t>
  </si>
  <si>
    <t>Единица измерения: руб.</t>
  </si>
  <si>
    <t>33309356</t>
  </si>
  <si>
    <t>951</t>
  </si>
  <si>
    <t>60657430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</si>
  <si>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</si>
  <si>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</si>
  <si>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</si>
  <si>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</si>
  <si>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</si>
  <si>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</si>
  <si>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</si>
  <si>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</si>
  <si>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</si>
  <si>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</si>
  <si>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</si>
  <si>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</si>
  <si>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</si>
  <si>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</si>
  <si>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</si>
  <si>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</si>
  <si>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</si>
  <si>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</si>
  <si>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</si>
  <si>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</si>
  <si>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</si>
  <si>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</si>
  <si>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</si>
  <si>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</si>
  <si>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</si>
  <si>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</si>
  <si>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</si>
  <si>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</si>
  <si>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</si>
  <si>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</si>
  <si>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</si>
  <si>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</si>
  <si>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</si>
  <si>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</si>
  <si>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</si>
  <si>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</si>
  <si>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</si>
  <si>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</si>
  <si>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</si>
  <si>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</si>
  <si>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</si>
  <si>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</si>
  <si>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</si>
  <si>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</si>
  <si>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</si>
  <si>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</si>
  <si>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</si>
  <si>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</si>
  <si>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</si>
  <si>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</si>
  <si>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</si>
  <si>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</si>
  <si>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</si>
  <si>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</si>
  <si>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</si>
  <si>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</si>
  <si>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</si>
  <si>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</si>
  <si>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</si>
  <si>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</si>
  <si>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</si>
  <si>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</si>
  <si>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</si>
  <si>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</si>
  <si>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</si>
  <si>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</si>
  <si>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</si>
  <si>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</si>
  <si>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</si>
  <si>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</si>
  <si>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</si>
  <si>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</si>
  <si>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</si>
  <si>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</si>
  <si>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</si>
  <si>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</si>
  <si>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</si>
  <si>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</si>
  <si>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</si>
  <si>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</si>
  <si>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</si>
  <si>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</si>
  <si>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</si>
  <si>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</si>
  <si>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</si>
  <si>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</si>
  <si>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</si>
  <si>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</si>
  <si>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</si>
  <si>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</si>
  <si>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</si>
  <si>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</si>
  <si>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</si>
  <si>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</si>
  <si>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</si>
  <si>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</si>
  <si>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</si>
  <si>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</si>
  <si>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</si>
  <si>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</si>
  <si>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</si>
  <si>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КРАСНОЯРСКОГО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</si>
  <si>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</si>
  <si>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</si>
  <si>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</si>
  <si>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</si>
  <si>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</si>
  <si>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951 0104 8910000000 000 </t>
  </si>
  <si>
    <t>Расходы на выплаты по оплате труда муниципальных органов Красноярского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</si>
  <si>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</si>
  <si>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</si>
  <si>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</si>
  <si>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</si>
  <si>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</si>
  <si>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</si>
  <si>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</si>
  <si>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</si>
  <si>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</si>
  <si>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</si>
  <si>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</si>
  <si>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Красноярского сельского поселения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</si>
  <si>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</si>
  <si>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</si>
  <si>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</si>
  <si>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</si>
  <si>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</si>
  <si>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</si>
  <si>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</si>
  <si>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Администрации Красноярского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</si>
  <si>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</si>
  <si>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</si>
  <si>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</si>
  <si>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</si>
  <si>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</si>
  <si>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</si>
  <si>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</si>
  <si>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НЕПРОГРАНЫЕ РАСХОДЫ</t>
  </si>
  <si>
    <t xml:space="preserve">951 0104 9990000000 000 </t>
  </si>
  <si>
    <t>Мероприятия по диспансеризации муниципальных гражданских служащих муниципальных органов Красноярского сельского поселения в рамках непрограммных расходов Администрации Красноярского сельского поселения</t>
  </si>
  <si>
    <t xml:space="preserve">951 0104 9990021010 000 </t>
  </si>
  <si>
    <t xml:space="preserve">951 0104 9990021010 200 </t>
  </si>
  <si>
    <t xml:space="preserve">951 0104 9990021010 240 </t>
  </si>
  <si>
    <t xml:space="preserve">951 0104 9990021010 244 </t>
  </si>
  <si>
    <t>Определение в соответствии с частью 1статьи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Красноярского сельского поселения (Иные закупки товаров, работ и услуг для обеспечения государственных (муниципальных) нужд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</si>
  <si>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</si>
  <si>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</si>
  <si>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</si>
  <si>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</si>
  <si>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</si>
  <si>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</si>
  <si>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951 0111 9990000000 000 </t>
  </si>
  <si>
    <t>Резервные фонды Администрации Красноярского сельского поселения на финансовое обеспечение непредвиденных расходов в рамках непрограммных расходов муниципальных органов Красноярского сельского поселения (Резервные средства)</t>
  </si>
  <si>
    <t xml:space="preserve">951 0111 9990090100 000 </t>
  </si>
  <si>
    <t xml:space="preserve">951 0111 9990090100 800 </t>
  </si>
  <si>
    <t>Резервные средства</t>
  </si>
  <si>
    <t xml:space="preserve">951 0111 9990090100 870 </t>
  </si>
  <si>
    <t>Другие общегосударственные вопросы</t>
  </si>
  <si>
    <t xml:space="preserve">951 0113 0000000000 000 </t>
  </si>
  <si>
    <t>Подпрограмма "Противодействие коррупции в Красноярском сельском поселении"</t>
  </si>
  <si>
    <t xml:space="preserve">951 0113 0210000000 000 </t>
  </si>
  <si>
    <t>Мероприятия по размещению социальной рекламной продукции, направленной на создание в обществе нетерпимости к коррупционному поведению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</si>
  <si>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</si>
  <si>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</si>
  <si>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</si>
  <si>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</si>
  <si>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"Профилактика экстремизма и терроризма в Красноярском сельском поселении"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</si>
  <si>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</si>
  <si>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безопасносном поведении в экстремальных ситуациях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</si>
  <si>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</si>
  <si>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</si>
  <si>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</si>
  <si>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</si>
  <si>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Подпрграмма "Комплексные меры по противодействию злоупотреблению наркотиков и их незаконному обороту в Красноярском сельском поселении"</t>
  </si>
  <si>
    <t xml:space="preserve">951 0113 0230000000 000 </t>
  </si>
  <si>
    <t>Мероприятия по организации и размещению печатных публикаций, направленных на пропоганду антинаркотического мировозрения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</si>
  <si>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</si>
  <si>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</si>
  <si>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</si>
  <si>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</si>
  <si>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</si>
  <si>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</si>
  <si>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</si>
  <si>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</si>
  <si>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>Уплата прочих налогов, сборов</t>
  </si>
  <si>
    <t xml:space="preserve">951 0113 8910099990 852 </t>
  </si>
  <si>
    <t>Уплата иных платежей</t>
  </si>
  <si>
    <t xml:space="preserve">951 0113 8910099990 853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</si>
  <si>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</si>
  <si>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 массовой информации, публикация нормативных актов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</si>
  <si>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</si>
  <si>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</si>
  <si>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</si>
  <si>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</si>
  <si>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Оценка муниципального имущества, признание прав и регулирование отношений по муниципальной собственности Красноярского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</si>
  <si>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</si>
  <si>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</si>
  <si>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</si>
  <si>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</si>
  <si>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</si>
  <si>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</si>
  <si>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</si>
  <si>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</si>
  <si>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</si>
  <si>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Расходы на осуществление первичного воинского учета на территории, где отсутствуют военные комиссариаты в рамках непрограммных расходов муниципальных органов Красноярского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</si>
  <si>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</si>
  <si>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</si>
  <si>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</si>
  <si>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</si>
  <si>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</si>
  <si>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</si>
  <si>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</si>
  <si>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</si>
  <si>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</si>
  <si>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Подпрограмма "Пожарная безопасность на территории Красноярского сельского поселения"</t>
  </si>
  <si>
    <t xml:space="preserve">951 0309 0310000000 000 </t>
  </si>
  <si>
    <t>Мероприятия по обеспечению пожарной безопасности</t>
  </si>
  <si>
    <t xml:space="preserve">951 0309 0310021670 000 </t>
  </si>
  <si>
    <t xml:space="preserve">951 0309 0310021670 200 </t>
  </si>
  <si>
    <t xml:space="preserve">951 0309 0310021670 240 </t>
  </si>
  <si>
    <t xml:space="preserve">951 0309 0310021670 244 </t>
  </si>
  <si>
    <t>Подпрограмма "Обеспечение безопасности на воде на территории Красноярского сельского поселения"</t>
  </si>
  <si>
    <t xml:space="preserve">951 0309 0330000000 000 </t>
  </si>
  <si>
    <t>Мероприятия по обеспечению безопасности на воде</t>
  </si>
  <si>
    <t xml:space="preserve">951 0309 0330021710 000 </t>
  </si>
  <si>
    <t xml:space="preserve">951 0309 0330021710 200 </t>
  </si>
  <si>
    <t xml:space="preserve">951 0309 0330021710 240 </t>
  </si>
  <si>
    <t xml:space="preserve">951 0309 0330021710 244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</si>
  <si>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</si>
  <si>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</si>
  <si>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</si>
  <si>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</si>
  <si>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Подпрограмма "Создание условий для обеспечения качественными коммунальными услугами населения Красноярского сельского поселения"</t>
  </si>
  <si>
    <t xml:space="preserve">951 0503 0120000000 000 </t>
  </si>
  <si>
    <t>Мероприятия по обслуживанию сетей уличного освещения на территории Красноярского сельского поселения и на оплату электроэнергии по уличному освещению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</si>
  <si>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</si>
  <si>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</si>
  <si>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</si>
  <si>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</si>
  <si>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>Подпрограмма "Благоустройство населенных пунктов Красноярского сельского поселения"</t>
  </si>
  <si>
    <t xml:space="preserve">951 0503 0130000000 000 </t>
  </si>
  <si>
    <t>Мероприятия по содержанию мест захоронения на территории Красноярского сельского поселения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</si>
  <si>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</si>
  <si>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</si>
  <si>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</si>
  <si>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</si>
  <si>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сельского поселения, организации сбора ТБО и вывоза крупно габаритного мусора, озеленения населенных пунктов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</si>
  <si>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</si>
  <si>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</si>
  <si>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</si>
  <si>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</si>
  <si>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Красноярского сельского поселения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</si>
  <si>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</si>
  <si>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</si>
  <si>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</si>
  <si>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</si>
  <si>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Подпрограмма"Энергосбережение и повышения энергетической эффективности"</t>
  </si>
  <si>
    <t xml:space="preserve">951 0503 0810000000 000 </t>
  </si>
  <si>
    <t>Мероприятия по проведению обязательного энергетического обследования, повышение эффективности системы энергоснабжения, теплоснабжения и водоснабжения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</si>
  <si>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</si>
  <si>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</si>
  <si>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</si>
  <si>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</si>
  <si>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</si>
  <si>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</si>
  <si>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</si>
  <si>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</si>
  <si>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Подпрограмма "Формирование комплексной системы управления отходами и вторичными материальными ресурсами"</t>
  </si>
  <si>
    <t xml:space="preserve">951 0605 0520000000 000 </t>
  </si>
  <si>
    <t>Мероприятия по формированию комплексной системы управления отходами и вторичными материальными ресурсами"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</si>
  <si>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</si>
  <si>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</si>
  <si>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</si>
  <si>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</si>
  <si>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</si>
  <si>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</si>
  <si>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</si>
  <si>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</si>
  <si>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951 0705 9990000000 000 </t>
  </si>
  <si>
    <t>Расходы на обучение лиц, замещающие должности муниципальных служащих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</si>
  <si>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</si>
  <si>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</si>
  <si>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</si>
  <si>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</si>
  <si>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</si>
  <si>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</si>
  <si>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</si>
  <si>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</si>
  <si>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</si>
  <si>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</si>
  <si>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Красноярского сельского поселения Цимлянского района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</si>
  <si>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</si>
  <si>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</si>
  <si>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</si>
  <si>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</si>
  <si>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</si>
  <si>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</si>
  <si>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</si>
  <si>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</si>
  <si>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</si>
  <si>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</si>
  <si>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</si>
  <si>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951 1001 9990000000 000 </t>
  </si>
  <si>
    <t>Выплаты государственной пенсии за выслугу лет лицам,замещающим муниципальные должности муниципальной службы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</si>
  <si>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</si>
  <si>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</si>
  <si>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</si>
  <si>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</si>
  <si>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</si>
  <si>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</si>
  <si>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</si>
  <si>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</si>
  <si>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</si>
  <si>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</si>
  <si>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</si>
  <si>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Подпрограмма "Физическая культура и массового спорта Красноярского сельского поселения"</t>
  </si>
  <si>
    <t xml:space="preserve">951 1101 0610000000 000 </t>
  </si>
  <si>
    <t>Физкультурные и массово-спортивные мероприятия</t>
  </si>
  <si>
    <t xml:space="preserve">951 1101 0610021950 000 </t>
  </si>
  <si>
    <t xml:space="preserve">951 1101 0610021950 100 </t>
  </si>
  <si>
    <t xml:space="preserve">951 1101 0610021950 120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</si>
  <si>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</si>
  <si>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951 1101 0610021950 123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</si>
  <si>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</si>
  <si>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</si>
  <si>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</si>
  <si>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</si>
  <si>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</si>
  <si>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</si>
  <si>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</si>
  <si>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</si>
  <si>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</si>
  <si>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</si>
  <si>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</si>
  <si>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</si>
  <si>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</si>
  <si>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</si>
  <si>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</si>
  <si>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</si>
  <si>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</si>
  <si>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</si>
  <si>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</si>
  <si>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</si>
  <si>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</si>
  <si>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</si>
  <si>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</si>
  <si>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</si>
  <si>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</si>
  <si>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</si>
  <si>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</si>
  <si>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</si>
  <si>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</si>
  <si>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</si>
  <si>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</si>
  <si>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</si>
  <si>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</si>
  <si>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</si>
  <si>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</si>
  <si>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</si>
  <si>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</si>
  <si>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</si>
  <si>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</si>
  <si>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</si>
  <si>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</si>
  <si>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</si>
  <si>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</si>
  <si>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C:\Documents and Settings\Мария\Рабочий стол\Загрузка в АЦК\Отчеты Ф 117\117Y01.txt</t>
  </si>
  <si>
    <t>Доходы/EXPORT_SRC_CODE</t>
  </si>
  <si>
    <t>058041-02</t>
  </si>
  <si>
    <t>Доходы/PERIOD</t>
  </si>
  <si>
    <t>Глава Администрации Красноярского сельского поселения                                    Е.А. Плутенко</t>
  </si>
  <si>
    <t>Заведующий отделом экономики и финансов                                                         А.В. Мельникова</t>
  </si>
  <si>
    <t>Главный специалист                                                                                              Г.В. Уварова</t>
  </si>
  <si>
    <t>04.02.2019 года</t>
  </si>
  <si>
    <t xml:space="preserve">                                        Е.В. Гамова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</si>
</sst>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31" xfId="0" applyNumberFormat="1" applyFont="1" applyBorder="1" applyAlignment="1" applyProtection="1">
      <alignment horizontal="left" wrapText="1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3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49" fontId="3" fillId="0" borderId="41" xfId="0" applyNumberFormat="1" applyFont="1" applyBorder="1" applyAlignment="1" applyProtection="1">
      <alignment horizontal="center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  <xf numFmtId="0" fontId="6" fillId="0" borderId="0" xfId="1"/>
    <xf numFmtId="0" fontId="6" fillId="0" borderId="0" xfId="1" applyAlignment="1">
      <alignment horizontal="left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5" fillId="0" borderId="15" xfId="0" applyNumberFormat="1" applyFont="1" applyBorder="1" applyAlignment="1" applyProtection="1">
      <alignment horizontal="center" wrapText="1"/>
    </xf>
    <xf numFmtId="49" fontId="3" fillId="0" borderId="24" xfId="0" applyNumberFormat="1" applyFont="1" applyBorder="1" applyAlignment="1" applyProtection="1">
      <alignment horizontal="center" wrapText="1"/>
    </xf>
    <xf numFmtId="49" fontId="3" fillId="0" borderId="22" xfId="0" applyNumberFormat="1" applyFont="1" applyBorder="1" applyAlignment="1" applyProtection="1">
      <alignment horizontal="center" wrapText="1"/>
    </xf>
    <xf numFmtId="4" fontId="3" fillId="0" borderId="25" xfId="0" applyNumberFormat="1" applyFont="1" applyBorder="1" applyAlignment="1" applyProtection="1">
      <alignment horizontal="right"/>
    </xf>
    <xf numFmtId="49" fontId="3" fillId="0" borderId="27" xfId="0" applyNumberFormat="1" applyFont="1" applyBorder="1" applyAlignment="1" applyProtection="1">
      <alignment horizontal="center" wrapText="1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32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49" fontId="5" fillId="0" borderId="37" xfId="0" applyNumberFormat="1" applyFont="1" applyBorder="1" applyAlignment="1" applyProtection="1">
      <alignment horizontal="center" wrapText="1"/>
    </xf>
    <xf numFmtId="49" fontId="3" fillId="0" borderId="25" xfId="0" applyNumberFormat="1" applyFont="1" applyBorder="1" applyAlignment="1" applyProtection="1">
      <alignment horizontal="center" wrapText="1"/>
    </xf>
    <xf numFmtId="49" fontId="3" fillId="0" borderId="40" xfId="0" applyNumberFormat="1" applyFont="1" applyBorder="1" applyAlignment="1" applyProtection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showGridLines="0" tabSelected="1" workbookViewId="0">
      <selection activeCell="F23" sqref="F2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64"/>
      <c r="B1" s="64"/>
      <c r="C1" s="64"/>
      <c r="D1" s="64"/>
      <c r="E1" s="2"/>
      <c r="F1" s="2"/>
    </row>
    <row r="2" spans="1:6" ht="16.899999999999999" customHeight="1" x14ac:dyDescent="0.25">
      <c r="A2" s="64" t="s">
        <v>0</v>
      </c>
      <c r="B2" s="64"/>
      <c r="C2" s="64"/>
      <c r="D2" s="6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65" t="s">
        <v>5</v>
      </c>
      <c r="B4" s="65"/>
      <c r="C4" s="65"/>
      <c r="D4" s="6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66" t="s">
        <v>14</v>
      </c>
      <c r="C6" s="67"/>
      <c r="D6" s="67"/>
      <c r="E6" s="3" t="s">
        <v>9</v>
      </c>
      <c r="F6" s="10" t="s">
        <v>19</v>
      </c>
    </row>
    <row r="7" spans="1:6" x14ac:dyDescent="0.2">
      <c r="A7" s="11" t="s">
        <v>10</v>
      </c>
      <c r="B7" s="68" t="s">
        <v>15</v>
      </c>
      <c r="C7" s="68"/>
      <c r="D7" s="6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64" t="s">
        <v>21</v>
      </c>
      <c r="B10" s="64"/>
      <c r="C10" s="64"/>
      <c r="D10" s="64"/>
      <c r="E10" s="1"/>
      <c r="F10" s="17"/>
    </row>
    <row r="11" spans="1:6" ht="4.1500000000000004" customHeight="1" x14ac:dyDescent="0.2">
      <c r="A11" s="75" t="s">
        <v>22</v>
      </c>
      <c r="B11" s="69" t="s">
        <v>23</v>
      </c>
      <c r="C11" s="69" t="s">
        <v>24</v>
      </c>
      <c r="D11" s="72" t="s">
        <v>25</v>
      </c>
      <c r="E11" s="72" t="s">
        <v>26</v>
      </c>
      <c r="F11" s="78" t="s">
        <v>27</v>
      </c>
    </row>
    <row r="12" spans="1:6" ht="3.6" customHeight="1" x14ac:dyDescent="0.2">
      <c r="A12" s="76"/>
      <c r="B12" s="70"/>
      <c r="C12" s="70"/>
      <c r="D12" s="73"/>
      <c r="E12" s="73"/>
      <c r="F12" s="79"/>
    </row>
    <row r="13" spans="1:6" ht="3" customHeight="1" x14ac:dyDescent="0.2">
      <c r="A13" s="76"/>
      <c r="B13" s="70"/>
      <c r="C13" s="70"/>
      <c r="D13" s="73"/>
      <c r="E13" s="73"/>
      <c r="F13" s="79"/>
    </row>
    <row r="14" spans="1:6" ht="3" customHeight="1" x14ac:dyDescent="0.2">
      <c r="A14" s="76"/>
      <c r="B14" s="70"/>
      <c r="C14" s="70"/>
      <c r="D14" s="73"/>
      <c r="E14" s="73"/>
      <c r="F14" s="79"/>
    </row>
    <row r="15" spans="1:6" ht="3" customHeight="1" x14ac:dyDescent="0.2">
      <c r="A15" s="76"/>
      <c r="B15" s="70"/>
      <c r="C15" s="70"/>
      <c r="D15" s="73"/>
      <c r="E15" s="73"/>
      <c r="F15" s="79"/>
    </row>
    <row r="16" spans="1:6" ht="3" customHeight="1" x14ac:dyDescent="0.2">
      <c r="A16" s="76"/>
      <c r="B16" s="70"/>
      <c r="C16" s="70"/>
      <c r="D16" s="73"/>
      <c r="E16" s="73"/>
      <c r="F16" s="79"/>
    </row>
    <row r="17" spans="1:6" ht="23.45" customHeight="1" x14ac:dyDescent="0.2">
      <c r="A17" s="77"/>
      <c r="B17" s="71"/>
      <c r="C17" s="71"/>
      <c r="D17" s="74"/>
      <c r="E17" s="74"/>
      <c r="F17" s="8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111" t="s">
        <v>32</v>
      </c>
      <c r="C19" s="94" t="s">
        <v>33</v>
      </c>
      <c r="D19" s="95">
        <v>16158800</v>
      </c>
      <c r="E19" s="112">
        <v>1193086.22</v>
      </c>
      <c r="F19" s="95">
        <f>IF(OR(D19="-",IF(E19="-",0,E19)&gt;=IF(D19="-",0,D19)),"-",IF(D19="-",0,D19)-IF(E19="-",0,E19))</f>
        <v>14965713.779999999</v>
      </c>
    </row>
    <row r="20" spans="1:6" x14ac:dyDescent="0.2">
      <c r="A20" s="26" t="s">
        <v>34</v>
      </c>
      <c r="B20" s="113"/>
      <c r="C20" s="114"/>
      <c r="D20" s="115"/>
      <c r="E20" s="115"/>
      <c r="F20" s="116"/>
    </row>
    <row r="21" spans="1:6" x14ac:dyDescent="0.2">
      <c r="A21" s="27" t="s">
        <v>35</v>
      </c>
      <c r="B21" s="117" t="s">
        <v>32</v>
      </c>
      <c r="C21" s="118" t="s">
        <v>36</v>
      </c>
      <c r="D21" s="119">
        <v>5132500</v>
      </c>
      <c r="E21" s="119">
        <v>183611.22</v>
      </c>
      <c r="F21" s="120">
        <f t="shared" ref="F21:F61" si="0">IF(OR(D21="-",IF(E21="-",0,E21)&gt;=IF(D21="-",0,D21)),"-",IF(D21="-",0,D21)-IF(E21="-",0,E21))</f>
        <v>4948888.78</v>
      </c>
    </row>
    <row r="22" spans="1:6" x14ac:dyDescent="0.2">
      <c r="A22" s="27" t="s">
        <v>37</v>
      </c>
      <c r="B22" s="117" t="s">
        <v>32</v>
      </c>
      <c r="C22" s="118" t="s">
        <v>38</v>
      </c>
      <c r="D22" s="119">
        <v>1079200</v>
      </c>
      <c r="E22" s="119">
        <v>80445.179999999993</v>
      </c>
      <c r="F22" s="120">
        <f t="shared" si="0"/>
        <v>998754.82000000007</v>
      </c>
    </row>
    <row r="23" spans="1:6" x14ac:dyDescent="0.2">
      <c r="A23" s="27" t="s">
        <v>39</v>
      </c>
      <c r="B23" s="117" t="s">
        <v>32</v>
      </c>
      <c r="C23" s="118" t="s">
        <v>40</v>
      </c>
      <c r="D23" s="119">
        <v>1079200</v>
      </c>
      <c r="E23" s="119">
        <v>80445.179999999993</v>
      </c>
      <c r="F23" s="120">
        <f t="shared" si="0"/>
        <v>998754.82000000007</v>
      </c>
    </row>
    <row r="24" spans="1:6" ht="67.5" x14ac:dyDescent="0.2">
      <c r="A24" s="27" t="s">
        <v>41</v>
      </c>
      <c r="B24" s="117" t="s">
        <v>32</v>
      </c>
      <c r="C24" s="118" t="s">
        <v>42</v>
      </c>
      <c r="D24" s="119">
        <v>1079200</v>
      </c>
      <c r="E24" s="119">
        <v>80245.259999999995</v>
      </c>
      <c r="F24" s="120">
        <f t="shared" si="0"/>
        <v>998954.74</v>
      </c>
    </row>
    <row r="25" spans="1:6" ht="90" x14ac:dyDescent="0.2">
      <c r="A25" s="28" t="s">
        <v>43</v>
      </c>
      <c r="B25" s="117" t="s">
        <v>32</v>
      </c>
      <c r="C25" s="118" t="s">
        <v>44</v>
      </c>
      <c r="D25" s="119" t="s">
        <v>45</v>
      </c>
      <c r="E25" s="119">
        <v>80245.259999999995</v>
      </c>
      <c r="F25" s="120" t="str">
        <f t="shared" si="0"/>
        <v>-</v>
      </c>
    </row>
    <row r="26" spans="1:6" ht="33.75" x14ac:dyDescent="0.2">
      <c r="A26" s="27" t="s">
        <v>46</v>
      </c>
      <c r="B26" s="117" t="s">
        <v>32</v>
      </c>
      <c r="C26" s="118" t="s">
        <v>47</v>
      </c>
      <c r="D26" s="119" t="s">
        <v>45</v>
      </c>
      <c r="E26" s="119">
        <v>199.92</v>
      </c>
      <c r="F26" s="120" t="str">
        <f t="shared" si="0"/>
        <v>-</v>
      </c>
    </row>
    <row r="27" spans="1:6" ht="67.5" x14ac:dyDescent="0.2">
      <c r="A27" s="27" t="s">
        <v>48</v>
      </c>
      <c r="B27" s="117" t="s">
        <v>32</v>
      </c>
      <c r="C27" s="118" t="s">
        <v>49</v>
      </c>
      <c r="D27" s="119" t="s">
        <v>45</v>
      </c>
      <c r="E27" s="119">
        <v>199.92</v>
      </c>
      <c r="F27" s="120" t="str">
        <f t="shared" si="0"/>
        <v>-</v>
      </c>
    </row>
    <row r="28" spans="1:6" x14ac:dyDescent="0.2">
      <c r="A28" s="27" t="s">
        <v>50</v>
      </c>
      <c r="B28" s="117" t="s">
        <v>32</v>
      </c>
      <c r="C28" s="118" t="s">
        <v>51</v>
      </c>
      <c r="D28" s="119">
        <v>1400700</v>
      </c>
      <c r="E28" s="119">
        <v>32.299999999999997</v>
      </c>
      <c r="F28" s="120">
        <f t="shared" si="0"/>
        <v>1400667.7</v>
      </c>
    </row>
    <row r="29" spans="1:6" x14ac:dyDescent="0.2">
      <c r="A29" s="27" t="s">
        <v>52</v>
      </c>
      <c r="B29" s="117" t="s">
        <v>32</v>
      </c>
      <c r="C29" s="118" t="s">
        <v>53</v>
      </c>
      <c r="D29" s="119">
        <v>1400700</v>
      </c>
      <c r="E29" s="119">
        <v>32.299999999999997</v>
      </c>
      <c r="F29" s="120">
        <f t="shared" si="0"/>
        <v>1400667.7</v>
      </c>
    </row>
    <row r="30" spans="1:6" x14ac:dyDescent="0.2">
      <c r="A30" s="27" t="s">
        <v>52</v>
      </c>
      <c r="B30" s="117" t="s">
        <v>32</v>
      </c>
      <c r="C30" s="118" t="s">
        <v>54</v>
      </c>
      <c r="D30" s="119">
        <v>1400700</v>
      </c>
      <c r="E30" s="119">
        <v>32.299999999999997</v>
      </c>
      <c r="F30" s="120">
        <f t="shared" si="0"/>
        <v>1400667.7</v>
      </c>
    </row>
    <row r="31" spans="1:6" ht="22.5" x14ac:dyDescent="0.2">
      <c r="A31" s="27" t="s">
        <v>55</v>
      </c>
      <c r="B31" s="117" t="s">
        <v>32</v>
      </c>
      <c r="C31" s="118" t="s">
        <v>56</v>
      </c>
      <c r="D31" s="119" t="s">
        <v>45</v>
      </c>
      <c r="E31" s="119">
        <v>32.299999999999997</v>
      </c>
      <c r="F31" s="120" t="str">
        <f t="shared" si="0"/>
        <v>-</v>
      </c>
    </row>
    <row r="32" spans="1:6" x14ac:dyDescent="0.2">
      <c r="A32" s="27" t="s">
        <v>57</v>
      </c>
      <c r="B32" s="117" t="s">
        <v>32</v>
      </c>
      <c r="C32" s="118" t="s">
        <v>58</v>
      </c>
      <c r="D32" s="119">
        <v>2608800</v>
      </c>
      <c r="E32" s="119">
        <v>102033.74</v>
      </c>
      <c r="F32" s="120">
        <f t="shared" si="0"/>
        <v>2506766.2599999998</v>
      </c>
    </row>
    <row r="33" spans="1:6" x14ac:dyDescent="0.2">
      <c r="A33" s="27" t="s">
        <v>59</v>
      </c>
      <c r="B33" s="117" t="s">
        <v>32</v>
      </c>
      <c r="C33" s="118" t="s">
        <v>60</v>
      </c>
      <c r="D33" s="119">
        <v>624700</v>
      </c>
      <c r="E33" s="119">
        <v>3551.46</v>
      </c>
      <c r="F33" s="120">
        <f t="shared" si="0"/>
        <v>621148.54</v>
      </c>
    </row>
    <row r="34" spans="1:6" ht="33.75" x14ac:dyDescent="0.2">
      <c r="A34" s="27" t="s">
        <v>61</v>
      </c>
      <c r="B34" s="117" t="s">
        <v>32</v>
      </c>
      <c r="C34" s="118" t="s">
        <v>62</v>
      </c>
      <c r="D34" s="119">
        <v>624700</v>
      </c>
      <c r="E34" s="119">
        <v>3551.46</v>
      </c>
      <c r="F34" s="120">
        <f t="shared" si="0"/>
        <v>621148.54</v>
      </c>
    </row>
    <row r="35" spans="1:6" ht="67.5" x14ac:dyDescent="0.2">
      <c r="A35" s="27" t="s">
        <v>63</v>
      </c>
      <c r="B35" s="117" t="s">
        <v>32</v>
      </c>
      <c r="C35" s="118" t="s">
        <v>64</v>
      </c>
      <c r="D35" s="119" t="s">
        <v>45</v>
      </c>
      <c r="E35" s="119">
        <v>3484</v>
      </c>
      <c r="F35" s="120" t="str">
        <f t="shared" si="0"/>
        <v>-</v>
      </c>
    </row>
    <row r="36" spans="1:6" ht="45" x14ac:dyDescent="0.2">
      <c r="A36" s="27" t="s">
        <v>65</v>
      </c>
      <c r="B36" s="117" t="s">
        <v>32</v>
      </c>
      <c r="C36" s="118" t="s">
        <v>66</v>
      </c>
      <c r="D36" s="119" t="s">
        <v>45</v>
      </c>
      <c r="E36" s="119">
        <v>67.459999999999994</v>
      </c>
      <c r="F36" s="120" t="str">
        <f t="shared" si="0"/>
        <v>-</v>
      </c>
    </row>
    <row r="37" spans="1:6" x14ac:dyDescent="0.2">
      <c r="A37" s="27" t="s">
        <v>67</v>
      </c>
      <c r="B37" s="117" t="s">
        <v>32</v>
      </c>
      <c r="C37" s="118" t="s">
        <v>68</v>
      </c>
      <c r="D37" s="119">
        <v>1984100</v>
      </c>
      <c r="E37" s="119">
        <v>98482.28</v>
      </c>
      <c r="F37" s="120">
        <f t="shared" si="0"/>
        <v>1885617.72</v>
      </c>
    </row>
    <row r="38" spans="1:6" x14ac:dyDescent="0.2">
      <c r="A38" s="27" t="s">
        <v>69</v>
      </c>
      <c r="B38" s="117" t="s">
        <v>32</v>
      </c>
      <c r="C38" s="118" t="s">
        <v>70</v>
      </c>
      <c r="D38" s="119">
        <v>690800</v>
      </c>
      <c r="E38" s="119">
        <v>87234</v>
      </c>
      <c r="F38" s="120">
        <f t="shared" si="0"/>
        <v>603566</v>
      </c>
    </row>
    <row r="39" spans="1:6" ht="33.75" x14ac:dyDescent="0.2">
      <c r="A39" s="27" t="s">
        <v>71</v>
      </c>
      <c r="B39" s="117" t="s">
        <v>32</v>
      </c>
      <c r="C39" s="118" t="s">
        <v>72</v>
      </c>
      <c r="D39" s="119">
        <v>690800</v>
      </c>
      <c r="E39" s="119">
        <v>87234</v>
      </c>
      <c r="F39" s="120">
        <f t="shared" si="0"/>
        <v>603566</v>
      </c>
    </row>
    <row r="40" spans="1:6" x14ac:dyDescent="0.2">
      <c r="A40" s="27" t="s">
        <v>73</v>
      </c>
      <c r="B40" s="117" t="s">
        <v>32</v>
      </c>
      <c r="C40" s="118" t="s">
        <v>74</v>
      </c>
      <c r="D40" s="119">
        <v>1293300</v>
      </c>
      <c r="E40" s="119">
        <v>11248.28</v>
      </c>
      <c r="F40" s="120">
        <f t="shared" si="0"/>
        <v>1282051.72</v>
      </c>
    </row>
    <row r="41" spans="1:6" ht="33.75" x14ac:dyDescent="0.2">
      <c r="A41" s="27" t="s">
        <v>75</v>
      </c>
      <c r="B41" s="117" t="s">
        <v>32</v>
      </c>
      <c r="C41" s="118" t="s">
        <v>76</v>
      </c>
      <c r="D41" s="119">
        <v>1293300</v>
      </c>
      <c r="E41" s="119">
        <v>11248.28</v>
      </c>
      <c r="F41" s="120">
        <f t="shared" si="0"/>
        <v>1282051.72</v>
      </c>
    </row>
    <row r="42" spans="1:6" x14ac:dyDescent="0.2">
      <c r="A42" s="27" t="s">
        <v>77</v>
      </c>
      <c r="B42" s="117" t="s">
        <v>32</v>
      </c>
      <c r="C42" s="118" t="s">
        <v>78</v>
      </c>
      <c r="D42" s="119">
        <v>20800</v>
      </c>
      <c r="E42" s="119">
        <v>500</v>
      </c>
      <c r="F42" s="120">
        <f t="shared" si="0"/>
        <v>20300</v>
      </c>
    </row>
    <row r="43" spans="1:6" ht="45" x14ac:dyDescent="0.2">
      <c r="A43" s="27" t="s">
        <v>79</v>
      </c>
      <c r="B43" s="117" t="s">
        <v>32</v>
      </c>
      <c r="C43" s="118" t="s">
        <v>80</v>
      </c>
      <c r="D43" s="119">
        <v>20800</v>
      </c>
      <c r="E43" s="119">
        <v>500</v>
      </c>
      <c r="F43" s="120">
        <f t="shared" si="0"/>
        <v>20300</v>
      </c>
    </row>
    <row r="44" spans="1:6" ht="67.5" x14ac:dyDescent="0.2">
      <c r="A44" s="27" t="s">
        <v>81</v>
      </c>
      <c r="B44" s="117" t="s">
        <v>32</v>
      </c>
      <c r="C44" s="118" t="s">
        <v>82</v>
      </c>
      <c r="D44" s="119">
        <v>20800</v>
      </c>
      <c r="E44" s="119">
        <v>500</v>
      </c>
      <c r="F44" s="120">
        <f t="shared" si="0"/>
        <v>20300</v>
      </c>
    </row>
    <row r="45" spans="1:6" ht="67.5" x14ac:dyDescent="0.2">
      <c r="A45" s="27" t="s">
        <v>81</v>
      </c>
      <c r="B45" s="117" t="s">
        <v>32</v>
      </c>
      <c r="C45" s="118" t="s">
        <v>83</v>
      </c>
      <c r="D45" s="119" t="s">
        <v>45</v>
      </c>
      <c r="E45" s="119">
        <v>500</v>
      </c>
      <c r="F45" s="120" t="str">
        <f t="shared" si="0"/>
        <v>-</v>
      </c>
    </row>
    <row r="46" spans="1:6" x14ac:dyDescent="0.2">
      <c r="A46" s="27" t="s">
        <v>84</v>
      </c>
      <c r="B46" s="117" t="s">
        <v>32</v>
      </c>
      <c r="C46" s="118" t="s">
        <v>85</v>
      </c>
      <c r="D46" s="119">
        <v>23000</v>
      </c>
      <c r="E46" s="119">
        <v>600</v>
      </c>
      <c r="F46" s="120">
        <f t="shared" si="0"/>
        <v>22400</v>
      </c>
    </row>
    <row r="47" spans="1:6" ht="33.75" x14ac:dyDescent="0.2">
      <c r="A47" s="27" t="s">
        <v>86</v>
      </c>
      <c r="B47" s="117" t="s">
        <v>32</v>
      </c>
      <c r="C47" s="118" t="s">
        <v>87</v>
      </c>
      <c r="D47" s="119">
        <v>23000</v>
      </c>
      <c r="E47" s="119">
        <v>600</v>
      </c>
      <c r="F47" s="120">
        <f t="shared" si="0"/>
        <v>22400</v>
      </c>
    </row>
    <row r="48" spans="1:6" ht="45" x14ac:dyDescent="0.2">
      <c r="A48" s="27" t="s">
        <v>88</v>
      </c>
      <c r="B48" s="117" t="s">
        <v>32</v>
      </c>
      <c r="C48" s="118" t="s">
        <v>89</v>
      </c>
      <c r="D48" s="119">
        <v>23000</v>
      </c>
      <c r="E48" s="119">
        <v>600</v>
      </c>
      <c r="F48" s="120">
        <f t="shared" si="0"/>
        <v>22400</v>
      </c>
    </row>
    <row r="49" spans="1:6" x14ac:dyDescent="0.2">
      <c r="A49" s="27" t="s">
        <v>90</v>
      </c>
      <c r="B49" s="117" t="s">
        <v>32</v>
      </c>
      <c r="C49" s="118" t="s">
        <v>91</v>
      </c>
      <c r="D49" s="119">
        <v>11026300</v>
      </c>
      <c r="E49" s="119">
        <v>1009475</v>
      </c>
      <c r="F49" s="120">
        <f t="shared" si="0"/>
        <v>10016825</v>
      </c>
    </row>
    <row r="50" spans="1:6" ht="33.75" x14ac:dyDescent="0.2">
      <c r="A50" s="27" t="s">
        <v>92</v>
      </c>
      <c r="B50" s="117" t="s">
        <v>32</v>
      </c>
      <c r="C50" s="118" t="s">
        <v>93</v>
      </c>
      <c r="D50" s="119">
        <v>11026300</v>
      </c>
      <c r="E50" s="119">
        <v>1009475</v>
      </c>
      <c r="F50" s="120">
        <f t="shared" si="0"/>
        <v>10016825</v>
      </c>
    </row>
    <row r="51" spans="1:6" ht="22.5" x14ac:dyDescent="0.2">
      <c r="A51" s="27" t="s">
        <v>94</v>
      </c>
      <c r="B51" s="117" t="s">
        <v>32</v>
      </c>
      <c r="C51" s="118" t="s">
        <v>95</v>
      </c>
      <c r="D51" s="119">
        <v>10795400</v>
      </c>
      <c r="E51" s="119">
        <v>1007600</v>
      </c>
      <c r="F51" s="120">
        <f t="shared" si="0"/>
        <v>9787800</v>
      </c>
    </row>
    <row r="52" spans="1:6" x14ac:dyDescent="0.2">
      <c r="A52" s="27" t="s">
        <v>96</v>
      </c>
      <c r="B52" s="117" t="s">
        <v>32</v>
      </c>
      <c r="C52" s="118" t="s">
        <v>97</v>
      </c>
      <c r="D52" s="119">
        <v>10795400</v>
      </c>
      <c r="E52" s="119">
        <v>1007600</v>
      </c>
      <c r="F52" s="120">
        <f t="shared" si="0"/>
        <v>9787800</v>
      </c>
    </row>
    <row r="53" spans="1:6" ht="22.5" x14ac:dyDescent="0.2">
      <c r="A53" s="27" t="s">
        <v>98</v>
      </c>
      <c r="B53" s="117" t="s">
        <v>32</v>
      </c>
      <c r="C53" s="118" t="s">
        <v>99</v>
      </c>
      <c r="D53" s="119">
        <v>10795400</v>
      </c>
      <c r="E53" s="119">
        <v>1007600</v>
      </c>
      <c r="F53" s="120">
        <f t="shared" si="0"/>
        <v>9787800</v>
      </c>
    </row>
    <row r="54" spans="1:6" ht="22.5" x14ac:dyDescent="0.2">
      <c r="A54" s="27" t="s">
        <v>100</v>
      </c>
      <c r="B54" s="117" t="s">
        <v>32</v>
      </c>
      <c r="C54" s="118" t="s">
        <v>101</v>
      </c>
      <c r="D54" s="119">
        <v>208400</v>
      </c>
      <c r="E54" s="119" t="s">
        <v>45</v>
      </c>
      <c r="F54" s="120">
        <f t="shared" si="0"/>
        <v>208400</v>
      </c>
    </row>
    <row r="55" spans="1:6" ht="33.75" x14ac:dyDescent="0.2">
      <c r="A55" s="27" t="s">
        <v>102</v>
      </c>
      <c r="B55" s="117" t="s">
        <v>32</v>
      </c>
      <c r="C55" s="118" t="s">
        <v>103</v>
      </c>
      <c r="D55" s="119">
        <v>200</v>
      </c>
      <c r="E55" s="119" t="s">
        <v>45</v>
      </c>
      <c r="F55" s="120">
        <f t="shared" si="0"/>
        <v>200</v>
      </c>
    </row>
    <row r="56" spans="1:6" ht="33.75" x14ac:dyDescent="0.2">
      <c r="A56" s="27" t="s">
        <v>104</v>
      </c>
      <c r="B56" s="117" t="s">
        <v>32</v>
      </c>
      <c r="C56" s="118" t="s">
        <v>105</v>
      </c>
      <c r="D56" s="119">
        <v>200</v>
      </c>
      <c r="E56" s="119" t="s">
        <v>45</v>
      </c>
      <c r="F56" s="120">
        <f t="shared" si="0"/>
        <v>200</v>
      </c>
    </row>
    <row r="57" spans="1:6" ht="33.75" x14ac:dyDescent="0.2">
      <c r="A57" s="27" t="s">
        <v>106</v>
      </c>
      <c r="B57" s="117" t="s">
        <v>32</v>
      </c>
      <c r="C57" s="118" t="s">
        <v>107</v>
      </c>
      <c r="D57" s="119">
        <v>208200</v>
      </c>
      <c r="E57" s="119" t="s">
        <v>45</v>
      </c>
      <c r="F57" s="120">
        <f t="shared" si="0"/>
        <v>208200</v>
      </c>
    </row>
    <row r="58" spans="1:6" ht="33.75" x14ac:dyDescent="0.2">
      <c r="A58" s="27" t="s">
        <v>108</v>
      </c>
      <c r="B58" s="117" t="s">
        <v>32</v>
      </c>
      <c r="C58" s="118" t="s">
        <v>109</v>
      </c>
      <c r="D58" s="119">
        <v>208200</v>
      </c>
      <c r="E58" s="119" t="s">
        <v>45</v>
      </c>
      <c r="F58" s="120">
        <f t="shared" si="0"/>
        <v>208200</v>
      </c>
    </row>
    <row r="59" spans="1:6" x14ac:dyDescent="0.2">
      <c r="A59" s="27" t="s">
        <v>110</v>
      </c>
      <c r="B59" s="117" t="s">
        <v>32</v>
      </c>
      <c r="C59" s="118" t="s">
        <v>111</v>
      </c>
      <c r="D59" s="119">
        <v>22500</v>
      </c>
      <c r="E59" s="119">
        <v>1875</v>
      </c>
      <c r="F59" s="120">
        <f t="shared" si="0"/>
        <v>20625</v>
      </c>
    </row>
    <row r="60" spans="1:6" ht="22.5" x14ac:dyDescent="0.2">
      <c r="A60" s="27" t="s">
        <v>112</v>
      </c>
      <c r="B60" s="117" t="s">
        <v>32</v>
      </c>
      <c r="C60" s="118" t="s">
        <v>113</v>
      </c>
      <c r="D60" s="119">
        <v>22500</v>
      </c>
      <c r="E60" s="119">
        <v>1875</v>
      </c>
      <c r="F60" s="120">
        <f t="shared" si="0"/>
        <v>20625</v>
      </c>
    </row>
    <row r="61" spans="1:6" ht="22.5" x14ac:dyDescent="0.2">
      <c r="A61" s="27" t="s">
        <v>114</v>
      </c>
      <c r="B61" s="117" t="s">
        <v>32</v>
      </c>
      <c r="C61" s="118" t="s">
        <v>115</v>
      </c>
      <c r="D61" s="119">
        <v>22500</v>
      </c>
      <c r="E61" s="119">
        <v>1875</v>
      </c>
      <c r="F61" s="120">
        <f t="shared" si="0"/>
        <v>20625</v>
      </c>
    </row>
    <row r="62" spans="1:6" ht="12.75" customHeight="1" x14ac:dyDescent="0.2">
      <c r="A62" s="29"/>
      <c r="B62" s="30"/>
      <c r="C62" s="30"/>
      <c r="D62" s="31"/>
      <c r="E62" s="31"/>
      <c r="F62" s="31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2"/>
  <sheetViews>
    <sheetView showGridLines="0" topLeftCell="A154" workbookViewId="0">
      <selection activeCell="D177" sqref="D176:D177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64" t="s">
        <v>116</v>
      </c>
      <c r="B2" s="64"/>
      <c r="C2" s="64"/>
      <c r="D2" s="64"/>
      <c r="E2" s="1"/>
      <c r="F2" s="13" t="s">
        <v>117</v>
      </c>
    </row>
    <row r="3" spans="1:6" ht="13.5" customHeight="1" x14ac:dyDescent="0.2">
      <c r="A3" s="5"/>
      <c r="B3" s="5"/>
      <c r="C3" s="32"/>
      <c r="D3" s="9"/>
      <c r="E3" s="9"/>
      <c r="F3" s="9"/>
    </row>
    <row r="4" spans="1:6" ht="10.15" customHeight="1" x14ac:dyDescent="0.2">
      <c r="A4" s="83" t="s">
        <v>22</v>
      </c>
      <c r="B4" s="69" t="s">
        <v>23</v>
      </c>
      <c r="C4" s="81" t="s">
        <v>118</v>
      </c>
      <c r="D4" s="72" t="s">
        <v>25</v>
      </c>
      <c r="E4" s="86" t="s">
        <v>26</v>
      </c>
      <c r="F4" s="78" t="s">
        <v>27</v>
      </c>
    </row>
    <row r="5" spans="1:6" ht="5.45" customHeight="1" x14ac:dyDescent="0.2">
      <c r="A5" s="84"/>
      <c r="B5" s="70"/>
      <c r="C5" s="82"/>
      <c r="D5" s="73"/>
      <c r="E5" s="87"/>
      <c r="F5" s="79"/>
    </row>
    <row r="6" spans="1:6" ht="9.6" customHeight="1" x14ac:dyDescent="0.2">
      <c r="A6" s="84"/>
      <c r="B6" s="70"/>
      <c r="C6" s="82"/>
      <c r="D6" s="73"/>
      <c r="E6" s="87"/>
      <c r="F6" s="79"/>
    </row>
    <row r="7" spans="1:6" ht="6" customHeight="1" x14ac:dyDescent="0.2">
      <c r="A7" s="84"/>
      <c r="B7" s="70"/>
      <c r="C7" s="82"/>
      <c r="D7" s="73"/>
      <c r="E7" s="87"/>
      <c r="F7" s="79"/>
    </row>
    <row r="8" spans="1:6" ht="6.6" customHeight="1" x14ac:dyDescent="0.2">
      <c r="A8" s="84"/>
      <c r="B8" s="70"/>
      <c r="C8" s="82"/>
      <c r="D8" s="73"/>
      <c r="E8" s="87"/>
      <c r="F8" s="79"/>
    </row>
    <row r="9" spans="1:6" ht="10.9" customHeight="1" x14ac:dyDescent="0.2">
      <c r="A9" s="84"/>
      <c r="B9" s="70"/>
      <c r="C9" s="82"/>
      <c r="D9" s="73"/>
      <c r="E9" s="87"/>
      <c r="F9" s="79"/>
    </row>
    <row r="10" spans="1:6" ht="4.1500000000000004" hidden="1" customHeight="1" x14ac:dyDescent="0.2">
      <c r="A10" s="84"/>
      <c r="B10" s="70"/>
      <c r="C10" s="33"/>
      <c r="D10" s="73"/>
      <c r="E10" s="34"/>
      <c r="F10" s="35"/>
    </row>
    <row r="11" spans="1:6" ht="13.15" hidden="1" customHeight="1" x14ac:dyDescent="0.2">
      <c r="A11" s="85"/>
      <c r="B11" s="71"/>
      <c r="C11" s="36"/>
      <c r="D11" s="74"/>
      <c r="E11" s="37"/>
      <c r="F11" s="38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39" t="s">
        <v>29</v>
      </c>
      <c r="F12" s="23" t="s">
        <v>30</v>
      </c>
    </row>
    <row r="13" spans="1:6" x14ac:dyDescent="0.2">
      <c r="A13" s="40" t="s">
        <v>119</v>
      </c>
      <c r="B13" s="121" t="s">
        <v>120</v>
      </c>
      <c r="C13" s="90" t="s">
        <v>121</v>
      </c>
      <c r="D13" s="91">
        <v>16158800</v>
      </c>
      <c r="E13" s="92">
        <v>352351.79</v>
      </c>
      <c r="F13" s="93">
        <f>IF(OR(D13="-",IF(E13="-",0,E13)&gt;=IF(D13="-",0,D13)),"-",IF(D13="-",0,D13)-IF(E13="-",0,E13))</f>
        <v>15806448.210000001</v>
      </c>
    </row>
    <row r="14" spans="1:6" x14ac:dyDescent="0.2">
      <c r="A14" s="41" t="s">
        <v>34</v>
      </c>
      <c r="B14" s="42"/>
      <c r="C14" s="43"/>
      <c r="D14" s="44"/>
      <c r="E14" s="45"/>
      <c r="F14" s="46"/>
    </row>
    <row r="15" spans="1:6" ht="22.5" x14ac:dyDescent="0.2">
      <c r="A15" s="24" t="s">
        <v>122</v>
      </c>
      <c r="B15" s="122" t="s">
        <v>120</v>
      </c>
      <c r="C15" s="94" t="s">
        <v>123</v>
      </c>
      <c r="D15" s="95">
        <v>16158800</v>
      </c>
      <c r="E15" s="96">
        <v>352351.79</v>
      </c>
      <c r="F15" s="97">
        <f t="shared" ref="F15:F44" si="0">IF(OR(D15="-",IF(E15="-",0,E15)&gt;=IF(D15="-",0,D15)),"-",IF(D15="-",0,D15)-IF(E15="-",0,E15))</f>
        <v>15806448.210000001</v>
      </c>
    </row>
    <row r="16" spans="1:6" x14ac:dyDescent="0.2">
      <c r="A16" s="40" t="s">
        <v>124</v>
      </c>
      <c r="B16" s="121" t="s">
        <v>120</v>
      </c>
      <c r="C16" s="90" t="s">
        <v>125</v>
      </c>
      <c r="D16" s="91">
        <v>5869800</v>
      </c>
      <c r="E16" s="92">
        <v>145942.81</v>
      </c>
      <c r="F16" s="93">
        <f t="shared" si="0"/>
        <v>5723857.1900000004</v>
      </c>
    </row>
    <row r="17" spans="1:6" ht="45" x14ac:dyDescent="0.2">
      <c r="A17" s="40" t="s">
        <v>126</v>
      </c>
      <c r="B17" s="121" t="s">
        <v>120</v>
      </c>
      <c r="C17" s="90" t="s">
        <v>127</v>
      </c>
      <c r="D17" s="91">
        <v>5579300</v>
      </c>
      <c r="E17" s="92">
        <v>145942.81</v>
      </c>
      <c r="F17" s="93">
        <f t="shared" si="0"/>
        <v>5433357.1900000004</v>
      </c>
    </row>
    <row r="18" spans="1:6" x14ac:dyDescent="0.2">
      <c r="A18" s="24" t="s">
        <v>14</v>
      </c>
      <c r="B18" s="122" t="s">
        <v>120</v>
      </c>
      <c r="C18" s="94" t="s">
        <v>128</v>
      </c>
      <c r="D18" s="95">
        <v>5559100</v>
      </c>
      <c r="E18" s="96">
        <v>145942.81</v>
      </c>
      <c r="F18" s="97">
        <f t="shared" si="0"/>
        <v>5413157.1900000004</v>
      </c>
    </row>
    <row r="19" spans="1:6" ht="22.5" x14ac:dyDescent="0.2">
      <c r="A19" s="24" t="s">
        <v>129</v>
      </c>
      <c r="B19" s="122" t="s">
        <v>120</v>
      </c>
      <c r="C19" s="94" t="s">
        <v>130</v>
      </c>
      <c r="D19" s="95">
        <v>4686000</v>
      </c>
      <c r="E19" s="96">
        <v>130000</v>
      </c>
      <c r="F19" s="97">
        <f t="shared" si="0"/>
        <v>4556000</v>
      </c>
    </row>
    <row r="20" spans="1:6" ht="56.25" x14ac:dyDescent="0.2">
      <c r="A20" s="24" t="s">
        <v>131</v>
      </c>
      <c r="B20" s="122" t="s">
        <v>120</v>
      </c>
      <c r="C20" s="94" t="s">
        <v>132</v>
      </c>
      <c r="D20" s="95">
        <v>4686000</v>
      </c>
      <c r="E20" s="96">
        <v>130000</v>
      </c>
      <c r="F20" s="97">
        <f t="shared" si="0"/>
        <v>4556000</v>
      </c>
    </row>
    <row r="21" spans="1:6" ht="22.5" x14ac:dyDescent="0.2">
      <c r="A21" s="24" t="s">
        <v>133</v>
      </c>
      <c r="B21" s="122" t="s">
        <v>120</v>
      </c>
      <c r="C21" s="94" t="s">
        <v>134</v>
      </c>
      <c r="D21" s="95">
        <v>4686000</v>
      </c>
      <c r="E21" s="96">
        <v>130000</v>
      </c>
      <c r="F21" s="97">
        <f t="shared" si="0"/>
        <v>4556000</v>
      </c>
    </row>
    <row r="22" spans="1:6" ht="22.5" x14ac:dyDescent="0.2">
      <c r="A22" s="24" t="s">
        <v>135</v>
      </c>
      <c r="B22" s="122" t="s">
        <v>120</v>
      </c>
      <c r="C22" s="94" t="s">
        <v>136</v>
      </c>
      <c r="D22" s="95">
        <v>3391000</v>
      </c>
      <c r="E22" s="96">
        <v>130000</v>
      </c>
      <c r="F22" s="97">
        <f t="shared" si="0"/>
        <v>3261000</v>
      </c>
    </row>
    <row r="23" spans="1:6" ht="33.75" x14ac:dyDescent="0.2">
      <c r="A23" s="24" t="s">
        <v>137</v>
      </c>
      <c r="B23" s="122" t="s">
        <v>120</v>
      </c>
      <c r="C23" s="94" t="s">
        <v>138</v>
      </c>
      <c r="D23" s="95">
        <v>277500</v>
      </c>
      <c r="E23" s="96" t="s">
        <v>45</v>
      </c>
      <c r="F23" s="97">
        <f t="shared" si="0"/>
        <v>277500</v>
      </c>
    </row>
    <row r="24" spans="1:6" ht="33.75" x14ac:dyDescent="0.2">
      <c r="A24" s="24" t="s">
        <v>139</v>
      </c>
      <c r="B24" s="122" t="s">
        <v>120</v>
      </c>
      <c r="C24" s="94" t="s">
        <v>140</v>
      </c>
      <c r="D24" s="95">
        <v>1017500</v>
      </c>
      <c r="E24" s="96" t="s">
        <v>45</v>
      </c>
      <c r="F24" s="97">
        <f t="shared" si="0"/>
        <v>1017500</v>
      </c>
    </row>
    <row r="25" spans="1:6" ht="22.5" x14ac:dyDescent="0.2">
      <c r="A25" s="24" t="s">
        <v>141</v>
      </c>
      <c r="B25" s="122" t="s">
        <v>120</v>
      </c>
      <c r="C25" s="94" t="s">
        <v>142</v>
      </c>
      <c r="D25" s="95">
        <v>845900</v>
      </c>
      <c r="E25" s="96">
        <v>15942.81</v>
      </c>
      <c r="F25" s="97">
        <f t="shared" si="0"/>
        <v>829957.19</v>
      </c>
    </row>
    <row r="26" spans="1:6" ht="22.5" x14ac:dyDescent="0.2">
      <c r="A26" s="24" t="s">
        <v>143</v>
      </c>
      <c r="B26" s="122" t="s">
        <v>120</v>
      </c>
      <c r="C26" s="94" t="s">
        <v>144</v>
      </c>
      <c r="D26" s="95">
        <v>845900</v>
      </c>
      <c r="E26" s="96">
        <v>15942.81</v>
      </c>
      <c r="F26" s="97">
        <f t="shared" si="0"/>
        <v>829957.19</v>
      </c>
    </row>
    <row r="27" spans="1:6" ht="22.5" x14ac:dyDescent="0.2">
      <c r="A27" s="24" t="s">
        <v>145</v>
      </c>
      <c r="B27" s="122" t="s">
        <v>120</v>
      </c>
      <c r="C27" s="94" t="s">
        <v>146</v>
      </c>
      <c r="D27" s="95">
        <v>845900</v>
      </c>
      <c r="E27" s="96">
        <v>15942.81</v>
      </c>
      <c r="F27" s="97">
        <f t="shared" si="0"/>
        <v>829957.19</v>
      </c>
    </row>
    <row r="28" spans="1:6" ht="22.5" x14ac:dyDescent="0.2">
      <c r="A28" s="24" t="s">
        <v>147</v>
      </c>
      <c r="B28" s="122" t="s">
        <v>120</v>
      </c>
      <c r="C28" s="94" t="s">
        <v>148</v>
      </c>
      <c r="D28" s="95">
        <v>845900</v>
      </c>
      <c r="E28" s="96">
        <v>15942.81</v>
      </c>
      <c r="F28" s="97">
        <f t="shared" si="0"/>
        <v>829957.19</v>
      </c>
    </row>
    <row r="29" spans="1:6" ht="33.75" x14ac:dyDescent="0.2">
      <c r="A29" s="24" t="s">
        <v>149</v>
      </c>
      <c r="B29" s="122" t="s">
        <v>120</v>
      </c>
      <c r="C29" s="94" t="s">
        <v>150</v>
      </c>
      <c r="D29" s="95">
        <v>27200</v>
      </c>
      <c r="E29" s="96" t="s">
        <v>45</v>
      </c>
      <c r="F29" s="97">
        <f t="shared" si="0"/>
        <v>27200</v>
      </c>
    </row>
    <row r="30" spans="1:6" x14ac:dyDescent="0.2">
      <c r="A30" s="24" t="s">
        <v>151</v>
      </c>
      <c r="B30" s="122" t="s">
        <v>120</v>
      </c>
      <c r="C30" s="94" t="s">
        <v>152</v>
      </c>
      <c r="D30" s="95">
        <v>27200</v>
      </c>
      <c r="E30" s="96" t="s">
        <v>45</v>
      </c>
      <c r="F30" s="97">
        <f t="shared" si="0"/>
        <v>27200</v>
      </c>
    </row>
    <row r="31" spans="1:6" x14ac:dyDescent="0.2">
      <c r="A31" s="24" t="s">
        <v>153</v>
      </c>
      <c r="B31" s="122" t="s">
        <v>120</v>
      </c>
      <c r="C31" s="94" t="s">
        <v>154</v>
      </c>
      <c r="D31" s="95">
        <v>27200</v>
      </c>
      <c r="E31" s="96" t="s">
        <v>45</v>
      </c>
      <c r="F31" s="97">
        <f t="shared" si="0"/>
        <v>27200</v>
      </c>
    </row>
    <row r="32" spans="1:6" ht="22.5" x14ac:dyDescent="0.2">
      <c r="A32" s="24" t="s">
        <v>155</v>
      </c>
      <c r="B32" s="122" t="s">
        <v>120</v>
      </c>
      <c r="C32" s="94" t="s">
        <v>156</v>
      </c>
      <c r="D32" s="95">
        <v>27200</v>
      </c>
      <c r="E32" s="96" t="s">
        <v>45</v>
      </c>
      <c r="F32" s="97">
        <f t="shared" si="0"/>
        <v>27200</v>
      </c>
    </row>
    <row r="33" spans="1:6" x14ac:dyDescent="0.2">
      <c r="A33" s="24" t="s">
        <v>157</v>
      </c>
      <c r="B33" s="122" t="s">
        <v>120</v>
      </c>
      <c r="C33" s="94" t="s">
        <v>158</v>
      </c>
      <c r="D33" s="95">
        <v>20200</v>
      </c>
      <c r="E33" s="96" t="s">
        <v>45</v>
      </c>
      <c r="F33" s="97">
        <f t="shared" si="0"/>
        <v>20200</v>
      </c>
    </row>
    <row r="34" spans="1:6" ht="56.25" x14ac:dyDescent="0.2">
      <c r="A34" s="24" t="s">
        <v>159</v>
      </c>
      <c r="B34" s="122" t="s">
        <v>120</v>
      </c>
      <c r="C34" s="94" t="s">
        <v>160</v>
      </c>
      <c r="D34" s="95">
        <v>20000</v>
      </c>
      <c r="E34" s="96" t="s">
        <v>45</v>
      </c>
      <c r="F34" s="97">
        <f t="shared" si="0"/>
        <v>20000</v>
      </c>
    </row>
    <row r="35" spans="1:6" ht="22.5" x14ac:dyDescent="0.2">
      <c r="A35" s="24" t="s">
        <v>143</v>
      </c>
      <c r="B35" s="122" t="s">
        <v>120</v>
      </c>
      <c r="C35" s="94" t="s">
        <v>161</v>
      </c>
      <c r="D35" s="95">
        <v>20000</v>
      </c>
      <c r="E35" s="96" t="s">
        <v>45</v>
      </c>
      <c r="F35" s="97">
        <f t="shared" si="0"/>
        <v>20000</v>
      </c>
    </row>
    <row r="36" spans="1:6" ht="22.5" x14ac:dyDescent="0.2">
      <c r="A36" s="24" t="s">
        <v>145</v>
      </c>
      <c r="B36" s="122" t="s">
        <v>120</v>
      </c>
      <c r="C36" s="94" t="s">
        <v>162</v>
      </c>
      <c r="D36" s="95">
        <v>20000</v>
      </c>
      <c r="E36" s="96" t="s">
        <v>45</v>
      </c>
      <c r="F36" s="97">
        <f t="shared" si="0"/>
        <v>20000</v>
      </c>
    </row>
    <row r="37" spans="1:6" ht="22.5" x14ac:dyDescent="0.2">
      <c r="A37" s="24" t="s">
        <v>147</v>
      </c>
      <c r="B37" s="122" t="s">
        <v>120</v>
      </c>
      <c r="C37" s="94" t="s">
        <v>163</v>
      </c>
      <c r="D37" s="95">
        <v>20000</v>
      </c>
      <c r="E37" s="96" t="s">
        <v>45</v>
      </c>
      <c r="F37" s="97">
        <f t="shared" si="0"/>
        <v>20000</v>
      </c>
    </row>
    <row r="38" spans="1:6" ht="101.25" x14ac:dyDescent="0.2">
      <c r="A38" s="47" t="s">
        <v>164</v>
      </c>
      <c r="B38" s="122" t="s">
        <v>120</v>
      </c>
      <c r="C38" s="94" t="s">
        <v>165</v>
      </c>
      <c r="D38" s="95">
        <v>200</v>
      </c>
      <c r="E38" s="96" t="s">
        <v>45</v>
      </c>
      <c r="F38" s="97">
        <f t="shared" si="0"/>
        <v>200</v>
      </c>
    </row>
    <row r="39" spans="1:6" ht="22.5" x14ac:dyDescent="0.2">
      <c r="A39" s="24" t="s">
        <v>143</v>
      </c>
      <c r="B39" s="122" t="s">
        <v>120</v>
      </c>
      <c r="C39" s="94" t="s">
        <v>166</v>
      </c>
      <c r="D39" s="95">
        <v>200</v>
      </c>
      <c r="E39" s="96" t="s">
        <v>45</v>
      </c>
      <c r="F39" s="97">
        <f t="shared" si="0"/>
        <v>200</v>
      </c>
    </row>
    <row r="40" spans="1:6" ht="22.5" x14ac:dyDescent="0.2">
      <c r="A40" s="24" t="s">
        <v>145</v>
      </c>
      <c r="B40" s="122" t="s">
        <v>120</v>
      </c>
      <c r="C40" s="94" t="s">
        <v>167</v>
      </c>
      <c r="D40" s="95">
        <v>200</v>
      </c>
      <c r="E40" s="96" t="s">
        <v>45</v>
      </c>
      <c r="F40" s="97">
        <f t="shared" si="0"/>
        <v>200</v>
      </c>
    </row>
    <row r="41" spans="1:6" ht="22.5" x14ac:dyDescent="0.2">
      <c r="A41" s="24" t="s">
        <v>147</v>
      </c>
      <c r="B41" s="122" t="s">
        <v>120</v>
      </c>
      <c r="C41" s="94" t="s">
        <v>168</v>
      </c>
      <c r="D41" s="95">
        <v>200</v>
      </c>
      <c r="E41" s="96" t="s">
        <v>45</v>
      </c>
      <c r="F41" s="97">
        <f t="shared" si="0"/>
        <v>200</v>
      </c>
    </row>
    <row r="42" spans="1:6" x14ac:dyDescent="0.2">
      <c r="A42" s="40" t="s">
        <v>169</v>
      </c>
      <c r="B42" s="121" t="s">
        <v>120</v>
      </c>
      <c r="C42" s="90" t="s">
        <v>170</v>
      </c>
      <c r="D42" s="91">
        <v>30000</v>
      </c>
      <c r="E42" s="92" t="s">
        <v>45</v>
      </c>
      <c r="F42" s="93">
        <f t="shared" si="0"/>
        <v>30000</v>
      </c>
    </row>
    <row r="43" spans="1:6" x14ac:dyDescent="0.2">
      <c r="A43" s="24" t="s">
        <v>157</v>
      </c>
      <c r="B43" s="122" t="s">
        <v>120</v>
      </c>
      <c r="C43" s="94" t="s">
        <v>171</v>
      </c>
      <c r="D43" s="95">
        <v>30000</v>
      </c>
      <c r="E43" s="96" t="s">
        <v>45</v>
      </c>
      <c r="F43" s="97">
        <f t="shared" si="0"/>
        <v>30000</v>
      </c>
    </row>
    <row r="44" spans="1:6" ht="56.25" x14ac:dyDescent="0.2">
      <c r="A44" s="24" t="s">
        <v>172</v>
      </c>
      <c r="B44" s="122" t="s">
        <v>120</v>
      </c>
      <c r="C44" s="94" t="s">
        <v>173</v>
      </c>
      <c r="D44" s="95">
        <v>30000</v>
      </c>
      <c r="E44" s="96" t="s">
        <v>45</v>
      </c>
      <c r="F44" s="97">
        <f t="shared" si="0"/>
        <v>30000</v>
      </c>
    </row>
    <row r="45" spans="1:6" x14ac:dyDescent="0.2">
      <c r="A45" s="24" t="s">
        <v>151</v>
      </c>
      <c r="B45" s="122" t="s">
        <v>120</v>
      </c>
      <c r="C45" s="94" t="s">
        <v>174</v>
      </c>
      <c r="D45" s="95">
        <v>30000</v>
      </c>
      <c r="E45" s="96" t="s">
        <v>45</v>
      </c>
      <c r="F45" s="97">
        <f t="shared" ref="F45:F75" si="1">IF(OR(D45="-",IF(E45="-",0,E45)&gt;=IF(D45="-",0,D45)),"-",IF(D45="-",0,D45)-IF(E45="-",0,E45))</f>
        <v>30000</v>
      </c>
    </row>
    <row r="46" spans="1:6" x14ac:dyDescent="0.2">
      <c r="A46" s="24" t="s">
        <v>175</v>
      </c>
      <c r="B46" s="122" t="s">
        <v>120</v>
      </c>
      <c r="C46" s="94" t="s">
        <v>176</v>
      </c>
      <c r="D46" s="95">
        <v>30000</v>
      </c>
      <c r="E46" s="96" t="s">
        <v>45</v>
      </c>
      <c r="F46" s="97">
        <f t="shared" si="1"/>
        <v>30000</v>
      </c>
    </row>
    <row r="47" spans="1:6" x14ac:dyDescent="0.2">
      <c r="A47" s="40" t="s">
        <v>177</v>
      </c>
      <c r="B47" s="121" t="s">
        <v>120</v>
      </c>
      <c r="C47" s="90" t="s">
        <v>178</v>
      </c>
      <c r="D47" s="91">
        <v>260500</v>
      </c>
      <c r="E47" s="92" t="s">
        <v>45</v>
      </c>
      <c r="F47" s="93">
        <f t="shared" si="1"/>
        <v>260500</v>
      </c>
    </row>
    <row r="48" spans="1:6" ht="22.5" x14ac:dyDescent="0.2">
      <c r="A48" s="24" t="s">
        <v>179</v>
      </c>
      <c r="B48" s="122" t="s">
        <v>120</v>
      </c>
      <c r="C48" s="94" t="s">
        <v>180</v>
      </c>
      <c r="D48" s="95">
        <v>600</v>
      </c>
      <c r="E48" s="96" t="s">
        <v>45</v>
      </c>
      <c r="F48" s="97">
        <f t="shared" si="1"/>
        <v>600</v>
      </c>
    </row>
    <row r="49" spans="1:6" ht="33.75" x14ac:dyDescent="0.2">
      <c r="A49" s="24" t="s">
        <v>181</v>
      </c>
      <c r="B49" s="122" t="s">
        <v>120</v>
      </c>
      <c r="C49" s="94" t="s">
        <v>182</v>
      </c>
      <c r="D49" s="95">
        <v>600</v>
      </c>
      <c r="E49" s="96" t="s">
        <v>45</v>
      </c>
      <c r="F49" s="97">
        <f t="shared" si="1"/>
        <v>600</v>
      </c>
    </row>
    <row r="50" spans="1:6" ht="22.5" x14ac:dyDescent="0.2">
      <c r="A50" s="24" t="s">
        <v>143</v>
      </c>
      <c r="B50" s="122" t="s">
        <v>120</v>
      </c>
      <c r="C50" s="94" t="s">
        <v>183</v>
      </c>
      <c r="D50" s="95">
        <v>600</v>
      </c>
      <c r="E50" s="96" t="s">
        <v>45</v>
      </c>
      <c r="F50" s="97">
        <f t="shared" si="1"/>
        <v>600</v>
      </c>
    </row>
    <row r="51" spans="1:6" ht="22.5" x14ac:dyDescent="0.2">
      <c r="A51" s="24" t="s">
        <v>145</v>
      </c>
      <c r="B51" s="122" t="s">
        <v>120</v>
      </c>
      <c r="C51" s="94" t="s">
        <v>184</v>
      </c>
      <c r="D51" s="95">
        <v>600</v>
      </c>
      <c r="E51" s="96" t="s">
        <v>45</v>
      </c>
      <c r="F51" s="97">
        <f t="shared" si="1"/>
        <v>600</v>
      </c>
    </row>
    <row r="52" spans="1:6" ht="22.5" x14ac:dyDescent="0.2">
      <c r="A52" s="24" t="s">
        <v>147</v>
      </c>
      <c r="B52" s="122" t="s">
        <v>120</v>
      </c>
      <c r="C52" s="94" t="s">
        <v>185</v>
      </c>
      <c r="D52" s="95">
        <v>600</v>
      </c>
      <c r="E52" s="96" t="s">
        <v>45</v>
      </c>
      <c r="F52" s="97">
        <f t="shared" si="1"/>
        <v>600</v>
      </c>
    </row>
    <row r="53" spans="1:6" ht="22.5" x14ac:dyDescent="0.2">
      <c r="A53" s="24" t="s">
        <v>186</v>
      </c>
      <c r="B53" s="122" t="s">
        <v>120</v>
      </c>
      <c r="C53" s="94" t="s">
        <v>187</v>
      </c>
      <c r="D53" s="95">
        <v>600</v>
      </c>
      <c r="E53" s="96" t="s">
        <v>45</v>
      </c>
      <c r="F53" s="97">
        <f t="shared" si="1"/>
        <v>600</v>
      </c>
    </row>
    <row r="54" spans="1:6" ht="33.75" x14ac:dyDescent="0.2">
      <c r="A54" s="24" t="s">
        <v>188</v>
      </c>
      <c r="B54" s="122" t="s">
        <v>120</v>
      </c>
      <c r="C54" s="94" t="s">
        <v>189</v>
      </c>
      <c r="D54" s="95">
        <v>600</v>
      </c>
      <c r="E54" s="96" t="s">
        <v>45</v>
      </c>
      <c r="F54" s="97">
        <f t="shared" si="1"/>
        <v>600</v>
      </c>
    </row>
    <row r="55" spans="1:6" ht="22.5" x14ac:dyDescent="0.2">
      <c r="A55" s="24" t="s">
        <v>143</v>
      </c>
      <c r="B55" s="122" t="s">
        <v>120</v>
      </c>
      <c r="C55" s="94" t="s">
        <v>190</v>
      </c>
      <c r="D55" s="95">
        <v>600</v>
      </c>
      <c r="E55" s="96" t="s">
        <v>45</v>
      </c>
      <c r="F55" s="97">
        <f t="shared" si="1"/>
        <v>600</v>
      </c>
    </row>
    <row r="56" spans="1:6" ht="22.5" x14ac:dyDescent="0.2">
      <c r="A56" s="24" t="s">
        <v>145</v>
      </c>
      <c r="B56" s="122" t="s">
        <v>120</v>
      </c>
      <c r="C56" s="94" t="s">
        <v>191</v>
      </c>
      <c r="D56" s="95">
        <v>600</v>
      </c>
      <c r="E56" s="96" t="s">
        <v>45</v>
      </c>
      <c r="F56" s="97">
        <f t="shared" si="1"/>
        <v>600</v>
      </c>
    </row>
    <row r="57" spans="1:6" ht="22.5" x14ac:dyDescent="0.2">
      <c r="A57" s="24" t="s">
        <v>147</v>
      </c>
      <c r="B57" s="122" t="s">
        <v>120</v>
      </c>
      <c r="C57" s="94" t="s">
        <v>192</v>
      </c>
      <c r="D57" s="95">
        <v>600</v>
      </c>
      <c r="E57" s="96" t="s">
        <v>45</v>
      </c>
      <c r="F57" s="97">
        <f t="shared" si="1"/>
        <v>600</v>
      </c>
    </row>
    <row r="58" spans="1:6" ht="33.75" x14ac:dyDescent="0.2">
      <c r="A58" s="24" t="s">
        <v>193</v>
      </c>
      <c r="B58" s="122" t="s">
        <v>120</v>
      </c>
      <c r="C58" s="94" t="s">
        <v>194</v>
      </c>
      <c r="D58" s="95">
        <v>600</v>
      </c>
      <c r="E58" s="96" t="s">
        <v>45</v>
      </c>
      <c r="F58" s="97">
        <f t="shared" si="1"/>
        <v>600</v>
      </c>
    </row>
    <row r="59" spans="1:6" ht="33.75" x14ac:dyDescent="0.2">
      <c r="A59" s="24" t="s">
        <v>195</v>
      </c>
      <c r="B59" s="122" t="s">
        <v>120</v>
      </c>
      <c r="C59" s="94" t="s">
        <v>196</v>
      </c>
      <c r="D59" s="95">
        <v>600</v>
      </c>
      <c r="E59" s="96" t="s">
        <v>45</v>
      </c>
      <c r="F59" s="97">
        <f t="shared" si="1"/>
        <v>600</v>
      </c>
    </row>
    <row r="60" spans="1:6" ht="22.5" x14ac:dyDescent="0.2">
      <c r="A60" s="24" t="s">
        <v>143</v>
      </c>
      <c r="B60" s="122" t="s">
        <v>120</v>
      </c>
      <c r="C60" s="94" t="s">
        <v>197</v>
      </c>
      <c r="D60" s="95">
        <v>600</v>
      </c>
      <c r="E60" s="96" t="s">
        <v>45</v>
      </c>
      <c r="F60" s="97">
        <f t="shared" si="1"/>
        <v>600</v>
      </c>
    </row>
    <row r="61" spans="1:6" ht="22.5" x14ac:dyDescent="0.2">
      <c r="A61" s="24" t="s">
        <v>145</v>
      </c>
      <c r="B61" s="122" t="s">
        <v>120</v>
      </c>
      <c r="C61" s="94" t="s">
        <v>198</v>
      </c>
      <c r="D61" s="95">
        <v>600</v>
      </c>
      <c r="E61" s="96" t="s">
        <v>45</v>
      </c>
      <c r="F61" s="97">
        <f t="shared" si="1"/>
        <v>600</v>
      </c>
    </row>
    <row r="62" spans="1:6" ht="22.5" x14ac:dyDescent="0.2">
      <c r="A62" s="24" t="s">
        <v>147</v>
      </c>
      <c r="B62" s="122" t="s">
        <v>120</v>
      </c>
      <c r="C62" s="94" t="s">
        <v>199</v>
      </c>
      <c r="D62" s="95">
        <v>600</v>
      </c>
      <c r="E62" s="96" t="s">
        <v>45</v>
      </c>
      <c r="F62" s="97">
        <f t="shared" si="1"/>
        <v>600</v>
      </c>
    </row>
    <row r="63" spans="1:6" x14ac:dyDescent="0.2">
      <c r="A63" s="24" t="s">
        <v>14</v>
      </c>
      <c r="B63" s="122" t="s">
        <v>120</v>
      </c>
      <c r="C63" s="94" t="s">
        <v>200</v>
      </c>
      <c r="D63" s="95">
        <v>101700</v>
      </c>
      <c r="E63" s="96" t="s">
        <v>45</v>
      </c>
      <c r="F63" s="97">
        <f t="shared" si="1"/>
        <v>101700</v>
      </c>
    </row>
    <row r="64" spans="1:6" ht="33.75" x14ac:dyDescent="0.2">
      <c r="A64" s="24" t="s">
        <v>149</v>
      </c>
      <c r="B64" s="122" t="s">
        <v>120</v>
      </c>
      <c r="C64" s="94" t="s">
        <v>201</v>
      </c>
      <c r="D64" s="95">
        <v>101700</v>
      </c>
      <c r="E64" s="96" t="s">
        <v>45</v>
      </c>
      <c r="F64" s="97">
        <f t="shared" si="1"/>
        <v>101700</v>
      </c>
    </row>
    <row r="65" spans="1:6" x14ac:dyDescent="0.2">
      <c r="A65" s="24" t="s">
        <v>151</v>
      </c>
      <c r="B65" s="122" t="s">
        <v>120</v>
      </c>
      <c r="C65" s="94" t="s">
        <v>202</v>
      </c>
      <c r="D65" s="95">
        <v>101700</v>
      </c>
      <c r="E65" s="96" t="s">
        <v>45</v>
      </c>
      <c r="F65" s="97">
        <f t="shared" si="1"/>
        <v>101700</v>
      </c>
    </row>
    <row r="66" spans="1:6" x14ac:dyDescent="0.2">
      <c r="A66" s="24" t="s">
        <v>153</v>
      </c>
      <c r="B66" s="122" t="s">
        <v>120</v>
      </c>
      <c r="C66" s="94" t="s">
        <v>203</v>
      </c>
      <c r="D66" s="95">
        <v>101700</v>
      </c>
      <c r="E66" s="96" t="s">
        <v>45</v>
      </c>
      <c r="F66" s="97">
        <f t="shared" si="1"/>
        <v>101700</v>
      </c>
    </row>
    <row r="67" spans="1:6" x14ac:dyDescent="0.2">
      <c r="A67" s="24" t="s">
        <v>204</v>
      </c>
      <c r="B67" s="122" t="s">
        <v>120</v>
      </c>
      <c r="C67" s="94" t="s">
        <v>205</v>
      </c>
      <c r="D67" s="95">
        <v>56500</v>
      </c>
      <c r="E67" s="96" t="s">
        <v>45</v>
      </c>
      <c r="F67" s="97">
        <f t="shared" si="1"/>
        <v>56500</v>
      </c>
    </row>
    <row r="68" spans="1:6" x14ac:dyDescent="0.2">
      <c r="A68" s="24" t="s">
        <v>206</v>
      </c>
      <c r="B68" s="122" t="s">
        <v>120</v>
      </c>
      <c r="C68" s="94" t="s">
        <v>207</v>
      </c>
      <c r="D68" s="95">
        <v>45200</v>
      </c>
      <c r="E68" s="96" t="s">
        <v>45</v>
      </c>
      <c r="F68" s="97">
        <f t="shared" si="1"/>
        <v>45200</v>
      </c>
    </row>
    <row r="69" spans="1:6" x14ac:dyDescent="0.2">
      <c r="A69" s="24" t="s">
        <v>157</v>
      </c>
      <c r="B69" s="122" t="s">
        <v>120</v>
      </c>
      <c r="C69" s="94" t="s">
        <v>208</v>
      </c>
      <c r="D69" s="95">
        <v>157000</v>
      </c>
      <c r="E69" s="96" t="s">
        <v>45</v>
      </c>
      <c r="F69" s="97">
        <f t="shared" si="1"/>
        <v>157000</v>
      </c>
    </row>
    <row r="70" spans="1:6" ht="45" x14ac:dyDescent="0.2">
      <c r="A70" s="24" t="s">
        <v>209</v>
      </c>
      <c r="B70" s="122" t="s">
        <v>120</v>
      </c>
      <c r="C70" s="94" t="s">
        <v>210</v>
      </c>
      <c r="D70" s="95">
        <v>30000</v>
      </c>
      <c r="E70" s="96" t="s">
        <v>45</v>
      </c>
      <c r="F70" s="97">
        <f t="shared" si="1"/>
        <v>30000</v>
      </c>
    </row>
    <row r="71" spans="1:6" ht="22.5" x14ac:dyDescent="0.2">
      <c r="A71" s="24" t="s">
        <v>143</v>
      </c>
      <c r="B71" s="122" t="s">
        <v>120</v>
      </c>
      <c r="C71" s="94" t="s">
        <v>211</v>
      </c>
      <c r="D71" s="95">
        <v>30000</v>
      </c>
      <c r="E71" s="96" t="s">
        <v>45</v>
      </c>
      <c r="F71" s="97">
        <f t="shared" si="1"/>
        <v>30000</v>
      </c>
    </row>
    <row r="72" spans="1:6" ht="22.5" x14ac:dyDescent="0.2">
      <c r="A72" s="24" t="s">
        <v>145</v>
      </c>
      <c r="B72" s="122" t="s">
        <v>120</v>
      </c>
      <c r="C72" s="94" t="s">
        <v>212</v>
      </c>
      <c r="D72" s="95">
        <v>30000</v>
      </c>
      <c r="E72" s="96" t="s">
        <v>45</v>
      </c>
      <c r="F72" s="97">
        <f t="shared" si="1"/>
        <v>30000</v>
      </c>
    </row>
    <row r="73" spans="1:6" ht="22.5" x14ac:dyDescent="0.2">
      <c r="A73" s="24" t="s">
        <v>147</v>
      </c>
      <c r="B73" s="122" t="s">
        <v>120</v>
      </c>
      <c r="C73" s="94" t="s">
        <v>213</v>
      </c>
      <c r="D73" s="95">
        <v>30000</v>
      </c>
      <c r="E73" s="96" t="s">
        <v>45</v>
      </c>
      <c r="F73" s="97">
        <f t="shared" si="1"/>
        <v>30000</v>
      </c>
    </row>
    <row r="74" spans="1:6" ht="33.75" x14ac:dyDescent="0.2">
      <c r="A74" s="24" t="s">
        <v>214</v>
      </c>
      <c r="B74" s="122" t="s">
        <v>120</v>
      </c>
      <c r="C74" s="94" t="s">
        <v>215</v>
      </c>
      <c r="D74" s="95">
        <v>127000</v>
      </c>
      <c r="E74" s="96" t="s">
        <v>45</v>
      </c>
      <c r="F74" s="97">
        <f t="shared" si="1"/>
        <v>127000</v>
      </c>
    </row>
    <row r="75" spans="1:6" ht="22.5" x14ac:dyDescent="0.2">
      <c r="A75" s="24" t="s">
        <v>143</v>
      </c>
      <c r="B75" s="122" t="s">
        <v>120</v>
      </c>
      <c r="C75" s="94" t="s">
        <v>216</v>
      </c>
      <c r="D75" s="95">
        <v>127000</v>
      </c>
      <c r="E75" s="96" t="s">
        <v>45</v>
      </c>
      <c r="F75" s="97">
        <f t="shared" si="1"/>
        <v>127000</v>
      </c>
    </row>
    <row r="76" spans="1:6" ht="22.5" x14ac:dyDescent="0.2">
      <c r="A76" s="24" t="s">
        <v>145</v>
      </c>
      <c r="B76" s="122" t="s">
        <v>120</v>
      </c>
      <c r="C76" s="94" t="s">
        <v>217</v>
      </c>
      <c r="D76" s="95">
        <v>127000</v>
      </c>
      <c r="E76" s="96" t="s">
        <v>45</v>
      </c>
      <c r="F76" s="97">
        <f t="shared" ref="F76:F104" si="2">IF(OR(D76="-",IF(E76="-",0,E76)&gt;=IF(D76="-",0,D76)),"-",IF(D76="-",0,D76)-IF(E76="-",0,E76))</f>
        <v>127000</v>
      </c>
    </row>
    <row r="77" spans="1:6" ht="22.5" x14ac:dyDescent="0.2">
      <c r="A77" s="24" t="s">
        <v>147</v>
      </c>
      <c r="B77" s="122" t="s">
        <v>120</v>
      </c>
      <c r="C77" s="94" t="s">
        <v>218</v>
      </c>
      <c r="D77" s="95">
        <v>127000</v>
      </c>
      <c r="E77" s="96" t="s">
        <v>45</v>
      </c>
      <c r="F77" s="97">
        <f t="shared" si="2"/>
        <v>127000</v>
      </c>
    </row>
    <row r="78" spans="1:6" x14ac:dyDescent="0.2">
      <c r="A78" s="40" t="s">
        <v>219</v>
      </c>
      <c r="B78" s="121" t="s">
        <v>120</v>
      </c>
      <c r="C78" s="90" t="s">
        <v>220</v>
      </c>
      <c r="D78" s="91">
        <v>208200</v>
      </c>
      <c r="E78" s="92" t="s">
        <v>45</v>
      </c>
      <c r="F78" s="93">
        <f t="shared" si="2"/>
        <v>208200</v>
      </c>
    </row>
    <row r="79" spans="1:6" x14ac:dyDescent="0.2">
      <c r="A79" s="40" t="s">
        <v>221</v>
      </c>
      <c r="B79" s="121" t="s">
        <v>120</v>
      </c>
      <c r="C79" s="90" t="s">
        <v>222</v>
      </c>
      <c r="D79" s="91">
        <v>208200</v>
      </c>
      <c r="E79" s="92" t="s">
        <v>45</v>
      </c>
      <c r="F79" s="93">
        <f t="shared" si="2"/>
        <v>208200</v>
      </c>
    </row>
    <row r="80" spans="1:6" x14ac:dyDescent="0.2">
      <c r="A80" s="24" t="s">
        <v>157</v>
      </c>
      <c r="B80" s="122" t="s">
        <v>120</v>
      </c>
      <c r="C80" s="94" t="s">
        <v>223</v>
      </c>
      <c r="D80" s="95">
        <v>208200</v>
      </c>
      <c r="E80" s="96" t="s">
        <v>45</v>
      </c>
      <c r="F80" s="97">
        <f t="shared" si="2"/>
        <v>208200</v>
      </c>
    </row>
    <row r="81" spans="1:6" ht="56.25" x14ac:dyDescent="0.2">
      <c r="A81" s="47" t="s">
        <v>224</v>
      </c>
      <c r="B81" s="122" t="s">
        <v>120</v>
      </c>
      <c r="C81" s="94" t="s">
        <v>225</v>
      </c>
      <c r="D81" s="95">
        <v>208200</v>
      </c>
      <c r="E81" s="96" t="s">
        <v>45</v>
      </c>
      <c r="F81" s="97">
        <f t="shared" si="2"/>
        <v>208200</v>
      </c>
    </row>
    <row r="82" spans="1:6" ht="56.25" x14ac:dyDescent="0.2">
      <c r="A82" s="24" t="s">
        <v>131</v>
      </c>
      <c r="B82" s="122" t="s">
        <v>120</v>
      </c>
      <c r="C82" s="94" t="s">
        <v>226</v>
      </c>
      <c r="D82" s="95">
        <v>208200</v>
      </c>
      <c r="E82" s="96" t="s">
        <v>45</v>
      </c>
      <c r="F82" s="97">
        <f t="shared" si="2"/>
        <v>208200</v>
      </c>
    </row>
    <row r="83" spans="1:6" ht="22.5" x14ac:dyDescent="0.2">
      <c r="A83" s="24" t="s">
        <v>133</v>
      </c>
      <c r="B83" s="122" t="s">
        <v>120</v>
      </c>
      <c r="C83" s="94" t="s">
        <v>227</v>
      </c>
      <c r="D83" s="95">
        <v>208200</v>
      </c>
      <c r="E83" s="96" t="s">
        <v>45</v>
      </c>
      <c r="F83" s="97">
        <f t="shared" si="2"/>
        <v>208200</v>
      </c>
    </row>
    <row r="84" spans="1:6" ht="22.5" x14ac:dyDescent="0.2">
      <c r="A84" s="24" t="s">
        <v>135</v>
      </c>
      <c r="B84" s="122" t="s">
        <v>120</v>
      </c>
      <c r="C84" s="94" t="s">
        <v>228</v>
      </c>
      <c r="D84" s="95">
        <v>159900</v>
      </c>
      <c r="E84" s="96" t="s">
        <v>45</v>
      </c>
      <c r="F84" s="97">
        <f t="shared" si="2"/>
        <v>159900</v>
      </c>
    </row>
    <row r="85" spans="1:6" ht="33.75" x14ac:dyDescent="0.2">
      <c r="A85" s="24" t="s">
        <v>139</v>
      </c>
      <c r="B85" s="122" t="s">
        <v>120</v>
      </c>
      <c r="C85" s="94" t="s">
        <v>229</v>
      </c>
      <c r="D85" s="95">
        <v>48300</v>
      </c>
      <c r="E85" s="96" t="s">
        <v>45</v>
      </c>
      <c r="F85" s="97">
        <f t="shared" si="2"/>
        <v>48300</v>
      </c>
    </row>
    <row r="86" spans="1:6" ht="22.5" x14ac:dyDescent="0.2">
      <c r="A86" s="40" t="s">
        <v>230</v>
      </c>
      <c r="B86" s="121" t="s">
        <v>120</v>
      </c>
      <c r="C86" s="90" t="s">
        <v>231</v>
      </c>
      <c r="D86" s="91">
        <v>77700</v>
      </c>
      <c r="E86" s="92" t="s">
        <v>45</v>
      </c>
      <c r="F86" s="93">
        <f t="shared" si="2"/>
        <v>77700</v>
      </c>
    </row>
    <row r="87" spans="1:6" ht="33.75" x14ac:dyDescent="0.2">
      <c r="A87" s="40" t="s">
        <v>232</v>
      </c>
      <c r="B87" s="121" t="s">
        <v>120</v>
      </c>
      <c r="C87" s="90" t="s">
        <v>233</v>
      </c>
      <c r="D87" s="91">
        <v>77700</v>
      </c>
      <c r="E87" s="92" t="s">
        <v>45</v>
      </c>
      <c r="F87" s="93">
        <f t="shared" si="2"/>
        <v>77700</v>
      </c>
    </row>
    <row r="88" spans="1:6" ht="22.5" x14ac:dyDescent="0.2">
      <c r="A88" s="24" t="s">
        <v>234</v>
      </c>
      <c r="B88" s="122" t="s">
        <v>120</v>
      </c>
      <c r="C88" s="94" t="s">
        <v>235</v>
      </c>
      <c r="D88" s="95">
        <v>76700</v>
      </c>
      <c r="E88" s="96" t="s">
        <v>45</v>
      </c>
      <c r="F88" s="97">
        <f t="shared" si="2"/>
        <v>76700</v>
      </c>
    </row>
    <row r="89" spans="1:6" x14ac:dyDescent="0.2">
      <c r="A89" s="24" t="s">
        <v>236</v>
      </c>
      <c r="B89" s="122" t="s">
        <v>120</v>
      </c>
      <c r="C89" s="94" t="s">
        <v>237</v>
      </c>
      <c r="D89" s="95">
        <v>76700</v>
      </c>
      <c r="E89" s="96" t="s">
        <v>45</v>
      </c>
      <c r="F89" s="97">
        <f t="shared" si="2"/>
        <v>76700</v>
      </c>
    </row>
    <row r="90" spans="1:6" ht="22.5" x14ac:dyDescent="0.2">
      <c r="A90" s="24" t="s">
        <v>143</v>
      </c>
      <c r="B90" s="122" t="s">
        <v>120</v>
      </c>
      <c r="C90" s="94" t="s">
        <v>238</v>
      </c>
      <c r="D90" s="95">
        <v>76700</v>
      </c>
      <c r="E90" s="96" t="s">
        <v>45</v>
      </c>
      <c r="F90" s="97">
        <f t="shared" si="2"/>
        <v>76700</v>
      </c>
    </row>
    <row r="91" spans="1:6" ht="22.5" x14ac:dyDescent="0.2">
      <c r="A91" s="24" t="s">
        <v>145</v>
      </c>
      <c r="B91" s="122" t="s">
        <v>120</v>
      </c>
      <c r="C91" s="94" t="s">
        <v>239</v>
      </c>
      <c r="D91" s="95">
        <v>76700</v>
      </c>
      <c r="E91" s="96" t="s">
        <v>45</v>
      </c>
      <c r="F91" s="97">
        <f t="shared" si="2"/>
        <v>76700</v>
      </c>
    </row>
    <row r="92" spans="1:6" ht="22.5" x14ac:dyDescent="0.2">
      <c r="A92" s="24" t="s">
        <v>147</v>
      </c>
      <c r="B92" s="122" t="s">
        <v>120</v>
      </c>
      <c r="C92" s="94" t="s">
        <v>240</v>
      </c>
      <c r="D92" s="95">
        <v>76700</v>
      </c>
      <c r="E92" s="96" t="s">
        <v>45</v>
      </c>
      <c r="F92" s="97">
        <f t="shared" si="2"/>
        <v>76700</v>
      </c>
    </row>
    <row r="93" spans="1:6" ht="22.5" x14ac:dyDescent="0.2">
      <c r="A93" s="24" t="s">
        <v>241</v>
      </c>
      <c r="B93" s="122" t="s">
        <v>120</v>
      </c>
      <c r="C93" s="94" t="s">
        <v>242</v>
      </c>
      <c r="D93" s="95">
        <v>1000</v>
      </c>
      <c r="E93" s="96" t="s">
        <v>45</v>
      </c>
      <c r="F93" s="97">
        <f t="shared" si="2"/>
        <v>1000</v>
      </c>
    </row>
    <row r="94" spans="1:6" x14ac:dyDescent="0.2">
      <c r="A94" s="24" t="s">
        <v>243</v>
      </c>
      <c r="B94" s="122" t="s">
        <v>120</v>
      </c>
      <c r="C94" s="94" t="s">
        <v>244</v>
      </c>
      <c r="D94" s="95">
        <v>1000</v>
      </c>
      <c r="E94" s="96" t="s">
        <v>45</v>
      </c>
      <c r="F94" s="97">
        <f t="shared" si="2"/>
        <v>1000</v>
      </c>
    </row>
    <row r="95" spans="1:6" ht="22.5" x14ac:dyDescent="0.2">
      <c r="A95" s="24" t="s">
        <v>143</v>
      </c>
      <c r="B95" s="122" t="s">
        <v>120</v>
      </c>
      <c r="C95" s="94" t="s">
        <v>245</v>
      </c>
      <c r="D95" s="95">
        <v>1000</v>
      </c>
      <c r="E95" s="96" t="s">
        <v>45</v>
      </c>
      <c r="F95" s="97">
        <f t="shared" si="2"/>
        <v>1000</v>
      </c>
    </row>
    <row r="96" spans="1:6" ht="22.5" x14ac:dyDescent="0.2">
      <c r="A96" s="24" t="s">
        <v>145</v>
      </c>
      <c r="B96" s="122" t="s">
        <v>120</v>
      </c>
      <c r="C96" s="94" t="s">
        <v>246</v>
      </c>
      <c r="D96" s="95">
        <v>1000</v>
      </c>
      <c r="E96" s="96" t="s">
        <v>45</v>
      </c>
      <c r="F96" s="97">
        <f t="shared" si="2"/>
        <v>1000</v>
      </c>
    </row>
    <row r="97" spans="1:6" ht="22.5" x14ac:dyDescent="0.2">
      <c r="A97" s="24" t="s">
        <v>147</v>
      </c>
      <c r="B97" s="122" t="s">
        <v>120</v>
      </c>
      <c r="C97" s="94" t="s">
        <v>247</v>
      </c>
      <c r="D97" s="95">
        <v>1000</v>
      </c>
      <c r="E97" s="96" t="s">
        <v>45</v>
      </c>
      <c r="F97" s="97">
        <f t="shared" si="2"/>
        <v>1000</v>
      </c>
    </row>
    <row r="98" spans="1:6" x14ac:dyDescent="0.2">
      <c r="A98" s="40" t="s">
        <v>248</v>
      </c>
      <c r="B98" s="121" t="s">
        <v>120</v>
      </c>
      <c r="C98" s="90" t="s">
        <v>249</v>
      </c>
      <c r="D98" s="91">
        <v>3516600</v>
      </c>
      <c r="E98" s="92">
        <v>90108.98</v>
      </c>
      <c r="F98" s="93">
        <f t="shared" si="2"/>
        <v>3426491.02</v>
      </c>
    </row>
    <row r="99" spans="1:6" x14ac:dyDescent="0.2">
      <c r="A99" s="40" t="s">
        <v>250</v>
      </c>
      <c r="B99" s="121" t="s">
        <v>120</v>
      </c>
      <c r="C99" s="90" t="s">
        <v>251</v>
      </c>
      <c r="D99" s="91">
        <v>3516600</v>
      </c>
      <c r="E99" s="92">
        <v>90108.98</v>
      </c>
      <c r="F99" s="93">
        <f t="shared" si="2"/>
        <v>3426491.02</v>
      </c>
    </row>
    <row r="100" spans="1:6" ht="33.75" x14ac:dyDescent="0.2">
      <c r="A100" s="24" t="s">
        <v>252</v>
      </c>
      <c r="B100" s="122" t="s">
        <v>120</v>
      </c>
      <c r="C100" s="94" t="s">
        <v>253</v>
      </c>
      <c r="D100" s="95">
        <v>1083100</v>
      </c>
      <c r="E100" s="96">
        <v>83708.98</v>
      </c>
      <c r="F100" s="97">
        <f t="shared" si="2"/>
        <v>999391.02</v>
      </c>
    </row>
    <row r="101" spans="1:6" ht="33.75" x14ac:dyDescent="0.2">
      <c r="A101" s="24" t="s">
        <v>254</v>
      </c>
      <c r="B101" s="122" t="s">
        <v>120</v>
      </c>
      <c r="C101" s="94" t="s">
        <v>255</v>
      </c>
      <c r="D101" s="95">
        <v>1083100</v>
      </c>
      <c r="E101" s="96">
        <v>83708.98</v>
      </c>
      <c r="F101" s="97">
        <f t="shared" si="2"/>
        <v>999391.02</v>
      </c>
    </row>
    <row r="102" spans="1:6" ht="22.5" x14ac:dyDescent="0.2">
      <c r="A102" s="24" t="s">
        <v>143</v>
      </c>
      <c r="B102" s="122" t="s">
        <v>120</v>
      </c>
      <c r="C102" s="94" t="s">
        <v>256</v>
      </c>
      <c r="D102" s="95">
        <v>1083100</v>
      </c>
      <c r="E102" s="96">
        <v>83708.98</v>
      </c>
      <c r="F102" s="97">
        <f t="shared" si="2"/>
        <v>999391.02</v>
      </c>
    </row>
    <row r="103" spans="1:6" ht="22.5" x14ac:dyDescent="0.2">
      <c r="A103" s="24" t="s">
        <v>145</v>
      </c>
      <c r="B103" s="122" t="s">
        <v>120</v>
      </c>
      <c r="C103" s="94" t="s">
        <v>257</v>
      </c>
      <c r="D103" s="95">
        <v>1083100</v>
      </c>
      <c r="E103" s="96">
        <v>83708.98</v>
      </c>
      <c r="F103" s="97">
        <f t="shared" si="2"/>
        <v>999391.02</v>
      </c>
    </row>
    <row r="104" spans="1:6" ht="22.5" x14ac:dyDescent="0.2">
      <c r="A104" s="24" t="s">
        <v>147</v>
      </c>
      <c r="B104" s="122" t="s">
        <v>120</v>
      </c>
      <c r="C104" s="94" t="s">
        <v>258</v>
      </c>
      <c r="D104" s="95">
        <v>1083100</v>
      </c>
      <c r="E104" s="96">
        <v>83708.98</v>
      </c>
      <c r="F104" s="97">
        <f t="shared" si="2"/>
        <v>999391.02</v>
      </c>
    </row>
    <row r="105" spans="1:6" ht="22.5" x14ac:dyDescent="0.2">
      <c r="A105" s="24" t="s">
        <v>259</v>
      </c>
      <c r="B105" s="122" t="s">
        <v>120</v>
      </c>
      <c r="C105" s="94" t="s">
        <v>260</v>
      </c>
      <c r="D105" s="95">
        <v>2431000</v>
      </c>
      <c r="E105" s="96">
        <v>6400</v>
      </c>
      <c r="F105" s="97">
        <f t="shared" ref="F105:F134" si="3">IF(OR(D105="-",IF(E105="-",0,E105)&gt;=IF(D105="-",0,D105)),"-",IF(D105="-",0,D105)-IF(E105="-",0,E105))</f>
        <v>2424600</v>
      </c>
    </row>
    <row r="106" spans="1:6" ht="22.5" x14ac:dyDescent="0.2">
      <c r="A106" s="24" t="s">
        <v>261</v>
      </c>
      <c r="B106" s="122" t="s">
        <v>120</v>
      </c>
      <c r="C106" s="94" t="s">
        <v>262</v>
      </c>
      <c r="D106" s="95">
        <v>83000</v>
      </c>
      <c r="E106" s="96" t="s">
        <v>45</v>
      </c>
      <c r="F106" s="97">
        <f t="shared" si="3"/>
        <v>83000</v>
      </c>
    </row>
    <row r="107" spans="1:6" ht="22.5" x14ac:dyDescent="0.2">
      <c r="A107" s="24" t="s">
        <v>143</v>
      </c>
      <c r="B107" s="122" t="s">
        <v>120</v>
      </c>
      <c r="C107" s="94" t="s">
        <v>263</v>
      </c>
      <c r="D107" s="95">
        <v>83000</v>
      </c>
      <c r="E107" s="96" t="s">
        <v>45</v>
      </c>
      <c r="F107" s="97">
        <f t="shared" si="3"/>
        <v>83000</v>
      </c>
    </row>
    <row r="108" spans="1:6" ht="22.5" x14ac:dyDescent="0.2">
      <c r="A108" s="24" t="s">
        <v>145</v>
      </c>
      <c r="B108" s="122" t="s">
        <v>120</v>
      </c>
      <c r="C108" s="94" t="s">
        <v>264</v>
      </c>
      <c r="D108" s="95">
        <v>83000</v>
      </c>
      <c r="E108" s="96" t="s">
        <v>45</v>
      </c>
      <c r="F108" s="97">
        <f t="shared" si="3"/>
        <v>83000</v>
      </c>
    </row>
    <row r="109" spans="1:6" ht="22.5" x14ac:dyDescent="0.2">
      <c r="A109" s="24" t="s">
        <v>147</v>
      </c>
      <c r="B109" s="122" t="s">
        <v>120</v>
      </c>
      <c r="C109" s="94" t="s">
        <v>265</v>
      </c>
      <c r="D109" s="95">
        <v>83000</v>
      </c>
      <c r="E109" s="96" t="s">
        <v>45</v>
      </c>
      <c r="F109" s="97">
        <f t="shared" si="3"/>
        <v>83000</v>
      </c>
    </row>
    <row r="110" spans="1:6" ht="45" x14ac:dyDescent="0.2">
      <c r="A110" s="24" t="s">
        <v>266</v>
      </c>
      <c r="B110" s="122" t="s">
        <v>120</v>
      </c>
      <c r="C110" s="94" t="s">
        <v>267</v>
      </c>
      <c r="D110" s="95">
        <v>2284500</v>
      </c>
      <c r="E110" s="96">
        <v>6400</v>
      </c>
      <c r="F110" s="97">
        <f t="shared" si="3"/>
        <v>2278100</v>
      </c>
    </row>
    <row r="111" spans="1:6" ht="22.5" x14ac:dyDescent="0.2">
      <c r="A111" s="24" t="s">
        <v>143</v>
      </c>
      <c r="B111" s="122" t="s">
        <v>120</v>
      </c>
      <c r="C111" s="94" t="s">
        <v>268</v>
      </c>
      <c r="D111" s="95">
        <v>2284500</v>
      </c>
      <c r="E111" s="96">
        <v>6400</v>
      </c>
      <c r="F111" s="97">
        <f t="shared" si="3"/>
        <v>2278100</v>
      </c>
    </row>
    <row r="112" spans="1:6" ht="22.5" x14ac:dyDescent="0.2">
      <c r="A112" s="24" t="s">
        <v>145</v>
      </c>
      <c r="B112" s="122" t="s">
        <v>120</v>
      </c>
      <c r="C112" s="94" t="s">
        <v>269</v>
      </c>
      <c r="D112" s="95">
        <v>2284500</v>
      </c>
      <c r="E112" s="96">
        <v>6400</v>
      </c>
      <c r="F112" s="97">
        <f t="shared" si="3"/>
        <v>2278100</v>
      </c>
    </row>
    <row r="113" spans="1:6" ht="22.5" x14ac:dyDescent="0.2">
      <c r="A113" s="24" t="s">
        <v>147</v>
      </c>
      <c r="B113" s="122" t="s">
        <v>120</v>
      </c>
      <c r="C113" s="94" t="s">
        <v>270</v>
      </c>
      <c r="D113" s="95">
        <v>2284500</v>
      </c>
      <c r="E113" s="96">
        <v>6400</v>
      </c>
      <c r="F113" s="97">
        <f t="shared" si="3"/>
        <v>2278100</v>
      </c>
    </row>
    <row r="114" spans="1:6" ht="22.5" x14ac:dyDescent="0.2">
      <c r="A114" s="24" t="s">
        <v>271</v>
      </c>
      <c r="B114" s="122" t="s">
        <v>120</v>
      </c>
      <c r="C114" s="94" t="s">
        <v>272</v>
      </c>
      <c r="D114" s="95">
        <v>63500</v>
      </c>
      <c r="E114" s="96" t="s">
        <v>45</v>
      </c>
      <c r="F114" s="97">
        <f t="shared" si="3"/>
        <v>63500</v>
      </c>
    </row>
    <row r="115" spans="1:6" ht="22.5" x14ac:dyDescent="0.2">
      <c r="A115" s="24" t="s">
        <v>143</v>
      </c>
      <c r="B115" s="122" t="s">
        <v>120</v>
      </c>
      <c r="C115" s="94" t="s">
        <v>273</v>
      </c>
      <c r="D115" s="95">
        <v>63500</v>
      </c>
      <c r="E115" s="96" t="s">
        <v>45</v>
      </c>
      <c r="F115" s="97">
        <f t="shared" si="3"/>
        <v>63500</v>
      </c>
    </row>
    <row r="116" spans="1:6" ht="22.5" x14ac:dyDescent="0.2">
      <c r="A116" s="24" t="s">
        <v>145</v>
      </c>
      <c r="B116" s="122" t="s">
        <v>120</v>
      </c>
      <c r="C116" s="94" t="s">
        <v>274</v>
      </c>
      <c r="D116" s="95">
        <v>63500</v>
      </c>
      <c r="E116" s="96" t="s">
        <v>45</v>
      </c>
      <c r="F116" s="97">
        <f t="shared" si="3"/>
        <v>63500</v>
      </c>
    </row>
    <row r="117" spans="1:6" ht="22.5" x14ac:dyDescent="0.2">
      <c r="A117" s="24" t="s">
        <v>147</v>
      </c>
      <c r="B117" s="122" t="s">
        <v>120</v>
      </c>
      <c r="C117" s="94" t="s">
        <v>275</v>
      </c>
      <c r="D117" s="95">
        <v>63500</v>
      </c>
      <c r="E117" s="96" t="s">
        <v>45</v>
      </c>
      <c r="F117" s="97">
        <f t="shared" si="3"/>
        <v>63500</v>
      </c>
    </row>
    <row r="118" spans="1:6" ht="22.5" x14ac:dyDescent="0.2">
      <c r="A118" s="24" t="s">
        <v>276</v>
      </c>
      <c r="B118" s="122" t="s">
        <v>120</v>
      </c>
      <c r="C118" s="94" t="s">
        <v>277</v>
      </c>
      <c r="D118" s="95">
        <v>2500</v>
      </c>
      <c r="E118" s="96" t="s">
        <v>45</v>
      </c>
      <c r="F118" s="97">
        <f t="shared" si="3"/>
        <v>2500</v>
      </c>
    </row>
    <row r="119" spans="1:6" ht="45" x14ac:dyDescent="0.2">
      <c r="A119" s="24" t="s">
        <v>278</v>
      </c>
      <c r="B119" s="122" t="s">
        <v>120</v>
      </c>
      <c r="C119" s="94" t="s">
        <v>279</v>
      </c>
      <c r="D119" s="95">
        <v>2500</v>
      </c>
      <c r="E119" s="96" t="s">
        <v>45</v>
      </c>
      <c r="F119" s="97">
        <f t="shared" si="3"/>
        <v>2500</v>
      </c>
    </row>
    <row r="120" spans="1:6" ht="22.5" x14ac:dyDescent="0.2">
      <c r="A120" s="24" t="s">
        <v>143</v>
      </c>
      <c r="B120" s="122" t="s">
        <v>120</v>
      </c>
      <c r="C120" s="94" t="s">
        <v>280</v>
      </c>
      <c r="D120" s="95">
        <v>2500</v>
      </c>
      <c r="E120" s="96" t="s">
        <v>45</v>
      </c>
      <c r="F120" s="97">
        <f t="shared" si="3"/>
        <v>2500</v>
      </c>
    </row>
    <row r="121" spans="1:6" ht="22.5" x14ac:dyDescent="0.2">
      <c r="A121" s="24" t="s">
        <v>145</v>
      </c>
      <c r="B121" s="122" t="s">
        <v>120</v>
      </c>
      <c r="C121" s="94" t="s">
        <v>281</v>
      </c>
      <c r="D121" s="95">
        <v>2500</v>
      </c>
      <c r="E121" s="96" t="s">
        <v>45</v>
      </c>
      <c r="F121" s="97">
        <f t="shared" si="3"/>
        <v>2500</v>
      </c>
    </row>
    <row r="122" spans="1:6" ht="22.5" x14ac:dyDescent="0.2">
      <c r="A122" s="24" t="s">
        <v>147</v>
      </c>
      <c r="B122" s="122" t="s">
        <v>120</v>
      </c>
      <c r="C122" s="94" t="s">
        <v>282</v>
      </c>
      <c r="D122" s="95">
        <v>2500</v>
      </c>
      <c r="E122" s="96" t="s">
        <v>45</v>
      </c>
      <c r="F122" s="97">
        <f t="shared" si="3"/>
        <v>2500</v>
      </c>
    </row>
    <row r="123" spans="1:6" x14ac:dyDescent="0.2">
      <c r="A123" s="40" t="s">
        <v>283</v>
      </c>
      <c r="B123" s="121" t="s">
        <v>120</v>
      </c>
      <c r="C123" s="90" t="s">
        <v>284</v>
      </c>
      <c r="D123" s="91">
        <v>92300</v>
      </c>
      <c r="E123" s="92" t="s">
        <v>45</v>
      </c>
      <c r="F123" s="93">
        <f t="shared" si="3"/>
        <v>92300</v>
      </c>
    </row>
    <row r="124" spans="1:6" ht="22.5" x14ac:dyDescent="0.2">
      <c r="A124" s="40" t="s">
        <v>285</v>
      </c>
      <c r="B124" s="121" t="s">
        <v>120</v>
      </c>
      <c r="C124" s="90" t="s">
        <v>286</v>
      </c>
      <c r="D124" s="91">
        <v>92300</v>
      </c>
      <c r="E124" s="92" t="s">
        <v>45</v>
      </c>
      <c r="F124" s="93">
        <f t="shared" si="3"/>
        <v>92300</v>
      </c>
    </row>
    <row r="125" spans="1:6" ht="33.75" x14ac:dyDescent="0.2">
      <c r="A125" s="24" t="s">
        <v>287</v>
      </c>
      <c r="B125" s="122" t="s">
        <v>120</v>
      </c>
      <c r="C125" s="94" t="s">
        <v>288</v>
      </c>
      <c r="D125" s="95">
        <v>92300</v>
      </c>
      <c r="E125" s="96" t="s">
        <v>45</v>
      </c>
      <c r="F125" s="97">
        <f t="shared" si="3"/>
        <v>92300</v>
      </c>
    </row>
    <row r="126" spans="1:6" ht="33.75" x14ac:dyDescent="0.2">
      <c r="A126" s="24" t="s">
        <v>289</v>
      </c>
      <c r="B126" s="122" t="s">
        <v>120</v>
      </c>
      <c r="C126" s="94" t="s">
        <v>290</v>
      </c>
      <c r="D126" s="95">
        <v>92300</v>
      </c>
      <c r="E126" s="96" t="s">
        <v>45</v>
      </c>
      <c r="F126" s="97">
        <f t="shared" si="3"/>
        <v>92300</v>
      </c>
    </row>
    <row r="127" spans="1:6" ht="22.5" x14ac:dyDescent="0.2">
      <c r="A127" s="24" t="s">
        <v>143</v>
      </c>
      <c r="B127" s="122" t="s">
        <v>120</v>
      </c>
      <c r="C127" s="94" t="s">
        <v>291</v>
      </c>
      <c r="D127" s="95">
        <v>92300</v>
      </c>
      <c r="E127" s="96" t="s">
        <v>45</v>
      </c>
      <c r="F127" s="97">
        <f t="shared" si="3"/>
        <v>92300</v>
      </c>
    </row>
    <row r="128" spans="1:6" ht="22.5" x14ac:dyDescent="0.2">
      <c r="A128" s="24" t="s">
        <v>145</v>
      </c>
      <c r="B128" s="122" t="s">
        <v>120</v>
      </c>
      <c r="C128" s="94" t="s">
        <v>292</v>
      </c>
      <c r="D128" s="95">
        <v>92300</v>
      </c>
      <c r="E128" s="96" t="s">
        <v>45</v>
      </c>
      <c r="F128" s="97">
        <f t="shared" si="3"/>
        <v>92300</v>
      </c>
    </row>
    <row r="129" spans="1:6" ht="22.5" x14ac:dyDescent="0.2">
      <c r="A129" s="24" t="s">
        <v>147</v>
      </c>
      <c r="B129" s="122" t="s">
        <v>120</v>
      </c>
      <c r="C129" s="94" t="s">
        <v>293</v>
      </c>
      <c r="D129" s="95">
        <v>92300</v>
      </c>
      <c r="E129" s="96" t="s">
        <v>45</v>
      </c>
      <c r="F129" s="97">
        <f t="shared" si="3"/>
        <v>92300</v>
      </c>
    </row>
    <row r="130" spans="1:6" x14ac:dyDescent="0.2">
      <c r="A130" s="40" t="s">
        <v>294</v>
      </c>
      <c r="B130" s="121" t="s">
        <v>120</v>
      </c>
      <c r="C130" s="90" t="s">
        <v>295</v>
      </c>
      <c r="D130" s="91">
        <v>20000</v>
      </c>
      <c r="E130" s="92" t="s">
        <v>45</v>
      </c>
      <c r="F130" s="93">
        <f t="shared" si="3"/>
        <v>20000</v>
      </c>
    </row>
    <row r="131" spans="1:6" ht="22.5" x14ac:dyDescent="0.2">
      <c r="A131" s="40" t="s">
        <v>296</v>
      </c>
      <c r="B131" s="121" t="s">
        <v>120</v>
      </c>
      <c r="C131" s="90" t="s">
        <v>297</v>
      </c>
      <c r="D131" s="91">
        <v>20000</v>
      </c>
      <c r="E131" s="92" t="s">
        <v>45</v>
      </c>
      <c r="F131" s="93">
        <f t="shared" si="3"/>
        <v>20000</v>
      </c>
    </row>
    <row r="132" spans="1:6" x14ac:dyDescent="0.2">
      <c r="A132" s="24" t="s">
        <v>157</v>
      </c>
      <c r="B132" s="122" t="s">
        <v>120</v>
      </c>
      <c r="C132" s="94" t="s">
        <v>298</v>
      </c>
      <c r="D132" s="95">
        <v>20000</v>
      </c>
      <c r="E132" s="96" t="s">
        <v>45</v>
      </c>
      <c r="F132" s="97">
        <f t="shared" si="3"/>
        <v>20000</v>
      </c>
    </row>
    <row r="133" spans="1:6" ht="22.5" x14ac:dyDescent="0.2">
      <c r="A133" s="24" t="s">
        <v>299</v>
      </c>
      <c r="B133" s="122" t="s">
        <v>120</v>
      </c>
      <c r="C133" s="94" t="s">
        <v>300</v>
      </c>
      <c r="D133" s="95">
        <v>20000</v>
      </c>
      <c r="E133" s="96" t="s">
        <v>45</v>
      </c>
      <c r="F133" s="97">
        <f t="shared" si="3"/>
        <v>20000</v>
      </c>
    </row>
    <row r="134" spans="1:6" ht="22.5" x14ac:dyDescent="0.2">
      <c r="A134" s="24" t="s">
        <v>143</v>
      </c>
      <c r="B134" s="122" t="s">
        <v>120</v>
      </c>
      <c r="C134" s="94" t="s">
        <v>301</v>
      </c>
      <c r="D134" s="95">
        <v>20000</v>
      </c>
      <c r="E134" s="96" t="s">
        <v>45</v>
      </c>
      <c r="F134" s="97">
        <f t="shared" si="3"/>
        <v>20000</v>
      </c>
    </row>
    <row r="135" spans="1:6" ht="22.5" x14ac:dyDescent="0.2">
      <c r="A135" s="24" t="s">
        <v>145</v>
      </c>
      <c r="B135" s="122" t="s">
        <v>120</v>
      </c>
      <c r="C135" s="94" t="s">
        <v>302</v>
      </c>
      <c r="D135" s="95">
        <v>20000</v>
      </c>
      <c r="E135" s="96" t="s">
        <v>45</v>
      </c>
      <c r="F135" s="97">
        <f t="shared" ref="F135:F160" si="4">IF(OR(D135="-",IF(E135="-",0,E135)&gt;=IF(D135="-",0,D135)),"-",IF(D135="-",0,D135)-IF(E135="-",0,E135))</f>
        <v>20000</v>
      </c>
    </row>
    <row r="136" spans="1:6" ht="22.5" x14ac:dyDescent="0.2">
      <c r="A136" s="24" t="s">
        <v>147</v>
      </c>
      <c r="B136" s="122" t="s">
        <v>120</v>
      </c>
      <c r="C136" s="94" t="s">
        <v>303</v>
      </c>
      <c r="D136" s="95">
        <v>20000</v>
      </c>
      <c r="E136" s="96" t="s">
        <v>45</v>
      </c>
      <c r="F136" s="97">
        <f t="shared" si="4"/>
        <v>20000</v>
      </c>
    </row>
    <row r="137" spans="1:6" x14ac:dyDescent="0.2">
      <c r="A137" s="40" t="s">
        <v>304</v>
      </c>
      <c r="B137" s="121" t="s">
        <v>120</v>
      </c>
      <c r="C137" s="90" t="s">
        <v>305</v>
      </c>
      <c r="D137" s="91">
        <v>6090000</v>
      </c>
      <c r="E137" s="92">
        <v>116300</v>
      </c>
      <c r="F137" s="93">
        <f t="shared" si="4"/>
        <v>5973700</v>
      </c>
    </row>
    <row r="138" spans="1:6" x14ac:dyDescent="0.2">
      <c r="A138" s="40" t="s">
        <v>306</v>
      </c>
      <c r="B138" s="121" t="s">
        <v>120</v>
      </c>
      <c r="C138" s="90" t="s">
        <v>307</v>
      </c>
      <c r="D138" s="91">
        <v>6090000</v>
      </c>
      <c r="E138" s="92">
        <v>116300</v>
      </c>
      <c r="F138" s="93">
        <f t="shared" si="4"/>
        <v>5973700</v>
      </c>
    </row>
    <row r="139" spans="1:6" x14ac:dyDescent="0.2">
      <c r="A139" s="24" t="s">
        <v>308</v>
      </c>
      <c r="B139" s="122" t="s">
        <v>120</v>
      </c>
      <c r="C139" s="94" t="s">
        <v>309</v>
      </c>
      <c r="D139" s="95">
        <v>6090000</v>
      </c>
      <c r="E139" s="96">
        <v>116300</v>
      </c>
      <c r="F139" s="97">
        <f t="shared" si="4"/>
        <v>5973700</v>
      </c>
    </row>
    <row r="140" spans="1:6" ht="33.75" x14ac:dyDescent="0.2">
      <c r="A140" s="24" t="s">
        <v>310</v>
      </c>
      <c r="B140" s="122" t="s">
        <v>120</v>
      </c>
      <c r="C140" s="94" t="s">
        <v>311</v>
      </c>
      <c r="D140" s="95">
        <v>6090000</v>
      </c>
      <c r="E140" s="96">
        <v>116300</v>
      </c>
      <c r="F140" s="97">
        <f t="shared" si="4"/>
        <v>5973700</v>
      </c>
    </row>
    <row r="141" spans="1:6" ht="22.5" x14ac:dyDescent="0.2">
      <c r="A141" s="24" t="s">
        <v>312</v>
      </c>
      <c r="B141" s="122" t="s">
        <v>120</v>
      </c>
      <c r="C141" s="94" t="s">
        <v>313</v>
      </c>
      <c r="D141" s="95">
        <v>6090000</v>
      </c>
      <c r="E141" s="96">
        <v>116300</v>
      </c>
      <c r="F141" s="97">
        <f t="shared" si="4"/>
        <v>5973700</v>
      </c>
    </row>
    <row r="142" spans="1:6" x14ac:dyDescent="0.2">
      <c r="A142" s="24" t="s">
        <v>314</v>
      </c>
      <c r="B142" s="122" t="s">
        <v>120</v>
      </c>
      <c r="C142" s="94" t="s">
        <v>315</v>
      </c>
      <c r="D142" s="95">
        <v>6090000</v>
      </c>
      <c r="E142" s="96">
        <v>116300</v>
      </c>
      <c r="F142" s="97">
        <f t="shared" si="4"/>
        <v>5973700</v>
      </c>
    </row>
    <row r="143" spans="1:6" ht="45" x14ac:dyDescent="0.2">
      <c r="A143" s="24" t="s">
        <v>316</v>
      </c>
      <c r="B143" s="122" t="s">
        <v>120</v>
      </c>
      <c r="C143" s="94" t="s">
        <v>317</v>
      </c>
      <c r="D143" s="95">
        <v>6090000</v>
      </c>
      <c r="E143" s="96">
        <v>116300</v>
      </c>
      <c r="F143" s="97">
        <f t="shared" si="4"/>
        <v>5973700</v>
      </c>
    </row>
    <row r="144" spans="1:6" x14ac:dyDescent="0.2">
      <c r="A144" s="40" t="s">
        <v>318</v>
      </c>
      <c r="B144" s="121" t="s">
        <v>120</v>
      </c>
      <c r="C144" s="90" t="s">
        <v>319</v>
      </c>
      <c r="D144" s="91">
        <v>218000</v>
      </c>
      <c r="E144" s="92" t="s">
        <v>45</v>
      </c>
      <c r="F144" s="93">
        <f t="shared" si="4"/>
        <v>218000</v>
      </c>
    </row>
    <row r="145" spans="1:6" x14ac:dyDescent="0.2">
      <c r="A145" s="40" t="s">
        <v>320</v>
      </c>
      <c r="B145" s="121" t="s">
        <v>120</v>
      </c>
      <c r="C145" s="90" t="s">
        <v>321</v>
      </c>
      <c r="D145" s="91">
        <v>218000</v>
      </c>
      <c r="E145" s="92" t="s">
        <v>45</v>
      </c>
      <c r="F145" s="93">
        <f t="shared" si="4"/>
        <v>218000</v>
      </c>
    </row>
    <row r="146" spans="1:6" x14ac:dyDescent="0.2">
      <c r="A146" s="24" t="s">
        <v>157</v>
      </c>
      <c r="B146" s="122" t="s">
        <v>120</v>
      </c>
      <c r="C146" s="94" t="s">
        <v>322</v>
      </c>
      <c r="D146" s="95">
        <v>218000</v>
      </c>
      <c r="E146" s="96" t="s">
        <v>45</v>
      </c>
      <c r="F146" s="97">
        <f t="shared" si="4"/>
        <v>218000</v>
      </c>
    </row>
    <row r="147" spans="1:6" ht="33.75" x14ac:dyDescent="0.2">
      <c r="A147" s="24" t="s">
        <v>323</v>
      </c>
      <c r="B147" s="122" t="s">
        <v>120</v>
      </c>
      <c r="C147" s="94" t="s">
        <v>324</v>
      </c>
      <c r="D147" s="95">
        <v>218000</v>
      </c>
      <c r="E147" s="96" t="s">
        <v>45</v>
      </c>
      <c r="F147" s="97">
        <f t="shared" si="4"/>
        <v>218000</v>
      </c>
    </row>
    <row r="148" spans="1:6" x14ac:dyDescent="0.2">
      <c r="A148" s="24" t="s">
        <v>325</v>
      </c>
      <c r="B148" s="122" t="s">
        <v>120</v>
      </c>
      <c r="C148" s="94" t="s">
        <v>326</v>
      </c>
      <c r="D148" s="95">
        <v>218000</v>
      </c>
      <c r="E148" s="96" t="s">
        <v>45</v>
      </c>
      <c r="F148" s="97">
        <f t="shared" si="4"/>
        <v>218000</v>
      </c>
    </row>
    <row r="149" spans="1:6" ht="22.5" x14ac:dyDescent="0.2">
      <c r="A149" s="24" t="s">
        <v>327</v>
      </c>
      <c r="B149" s="122" t="s">
        <v>120</v>
      </c>
      <c r="C149" s="94" t="s">
        <v>328</v>
      </c>
      <c r="D149" s="95">
        <v>218000</v>
      </c>
      <c r="E149" s="96" t="s">
        <v>45</v>
      </c>
      <c r="F149" s="97">
        <f t="shared" si="4"/>
        <v>218000</v>
      </c>
    </row>
    <row r="150" spans="1:6" ht="22.5" x14ac:dyDescent="0.2">
      <c r="A150" s="24" t="s">
        <v>329</v>
      </c>
      <c r="B150" s="122" t="s">
        <v>120</v>
      </c>
      <c r="C150" s="94" t="s">
        <v>330</v>
      </c>
      <c r="D150" s="95">
        <v>218000</v>
      </c>
      <c r="E150" s="96" t="s">
        <v>45</v>
      </c>
      <c r="F150" s="97">
        <f t="shared" si="4"/>
        <v>218000</v>
      </c>
    </row>
    <row r="151" spans="1:6" x14ac:dyDescent="0.2">
      <c r="A151" s="40" t="s">
        <v>331</v>
      </c>
      <c r="B151" s="121" t="s">
        <v>120</v>
      </c>
      <c r="C151" s="90" t="s">
        <v>332</v>
      </c>
      <c r="D151" s="91">
        <v>66200</v>
      </c>
      <c r="E151" s="92" t="s">
        <v>45</v>
      </c>
      <c r="F151" s="93">
        <f t="shared" si="4"/>
        <v>66200</v>
      </c>
    </row>
    <row r="152" spans="1:6" x14ac:dyDescent="0.2">
      <c r="A152" s="40" t="s">
        <v>333</v>
      </c>
      <c r="B152" s="121" t="s">
        <v>120</v>
      </c>
      <c r="C152" s="90" t="s">
        <v>334</v>
      </c>
      <c r="D152" s="91">
        <v>66200</v>
      </c>
      <c r="E152" s="92" t="s">
        <v>45</v>
      </c>
      <c r="F152" s="93">
        <f t="shared" si="4"/>
        <v>66200</v>
      </c>
    </row>
    <row r="153" spans="1:6" ht="22.5" x14ac:dyDescent="0.2">
      <c r="A153" s="24" t="s">
        <v>335</v>
      </c>
      <c r="B153" s="122" t="s">
        <v>120</v>
      </c>
      <c r="C153" s="94" t="s">
        <v>336</v>
      </c>
      <c r="D153" s="95">
        <v>66200</v>
      </c>
      <c r="E153" s="96" t="s">
        <v>45</v>
      </c>
      <c r="F153" s="97">
        <f t="shared" si="4"/>
        <v>66200</v>
      </c>
    </row>
    <row r="154" spans="1:6" x14ac:dyDescent="0.2">
      <c r="A154" s="24" t="s">
        <v>337</v>
      </c>
      <c r="B154" s="122" t="s">
        <v>120</v>
      </c>
      <c r="C154" s="94" t="s">
        <v>338</v>
      </c>
      <c r="D154" s="95">
        <v>66200</v>
      </c>
      <c r="E154" s="96" t="s">
        <v>45</v>
      </c>
      <c r="F154" s="97">
        <f t="shared" si="4"/>
        <v>66200</v>
      </c>
    </row>
    <row r="155" spans="1:6" ht="56.25" x14ac:dyDescent="0.2">
      <c r="A155" s="24" t="s">
        <v>131</v>
      </c>
      <c r="B155" s="122" t="s">
        <v>120</v>
      </c>
      <c r="C155" s="94" t="s">
        <v>339</v>
      </c>
      <c r="D155" s="95">
        <v>3600</v>
      </c>
      <c r="E155" s="96" t="s">
        <v>45</v>
      </c>
      <c r="F155" s="97">
        <f t="shared" si="4"/>
        <v>3600</v>
      </c>
    </row>
    <row r="156" spans="1:6" ht="22.5" x14ac:dyDescent="0.2">
      <c r="A156" s="24" t="s">
        <v>133</v>
      </c>
      <c r="B156" s="122" t="s">
        <v>120</v>
      </c>
      <c r="C156" s="94" t="s">
        <v>340</v>
      </c>
      <c r="D156" s="95">
        <v>3600</v>
      </c>
      <c r="E156" s="96" t="s">
        <v>45</v>
      </c>
      <c r="F156" s="97">
        <f t="shared" si="4"/>
        <v>3600</v>
      </c>
    </row>
    <row r="157" spans="1:6" ht="45" x14ac:dyDescent="0.2">
      <c r="A157" s="24" t="s">
        <v>341</v>
      </c>
      <c r="B157" s="122" t="s">
        <v>120</v>
      </c>
      <c r="C157" s="94" t="s">
        <v>342</v>
      </c>
      <c r="D157" s="95">
        <v>3600</v>
      </c>
      <c r="E157" s="96" t="s">
        <v>45</v>
      </c>
      <c r="F157" s="97">
        <f t="shared" si="4"/>
        <v>3600</v>
      </c>
    </row>
    <row r="158" spans="1:6" ht="22.5" x14ac:dyDescent="0.2">
      <c r="A158" s="24" t="s">
        <v>143</v>
      </c>
      <c r="B158" s="122" t="s">
        <v>120</v>
      </c>
      <c r="C158" s="94" t="s">
        <v>343</v>
      </c>
      <c r="D158" s="95">
        <v>62600</v>
      </c>
      <c r="E158" s="96" t="s">
        <v>45</v>
      </c>
      <c r="F158" s="97">
        <f t="shared" si="4"/>
        <v>62600</v>
      </c>
    </row>
    <row r="159" spans="1:6" ht="22.5" x14ac:dyDescent="0.2">
      <c r="A159" s="24" t="s">
        <v>145</v>
      </c>
      <c r="B159" s="122" t="s">
        <v>120</v>
      </c>
      <c r="C159" s="94" t="s">
        <v>344</v>
      </c>
      <c r="D159" s="95">
        <v>62600</v>
      </c>
      <c r="E159" s="96" t="s">
        <v>45</v>
      </c>
      <c r="F159" s="97">
        <f t="shared" si="4"/>
        <v>62600</v>
      </c>
    </row>
    <row r="160" spans="1:6" ht="22.5" x14ac:dyDescent="0.2">
      <c r="A160" s="24" t="s">
        <v>147</v>
      </c>
      <c r="B160" s="122" t="s">
        <v>120</v>
      </c>
      <c r="C160" s="94" t="s">
        <v>345</v>
      </c>
      <c r="D160" s="95">
        <v>62600</v>
      </c>
      <c r="E160" s="96" t="s">
        <v>45</v>
      </c>
      <c r="F160" s="97">
        <f t="shared" si="4"/>
        <v>62600</v>
      </c>
    </row>
    <row r="161" spans="1:6" ht="9" customHeight="1" x14ac:dyDescent="0.2">
      <c r="A161" s="48"/>
      <c r="B161" s="49"/>
      <c r="C161" s="50"/>
      <c r="D161" s="51"/>
      <c r="E161" s="49"/>
      <c r="F161" s="49"/>
    </row>
    <row r="162" spans="1:6" ht="13.5" customHeight="1" x14ac:dyDescent="0.2">
      <c r="A162" s="52" t="s">
        <v>346</v>
      </c>
      <c r="B162" s="123" t="s">
        <v>347</v>
      </c>
      <c r="C162" s="98" t="s">
        <v>121</v>
      </c>
      <c r="D162" s="99" t="s">
        <v>45</v>
      </c>
      <c r="E162" s="99">
        <v>840734.43</v>
      </c>
      <c r="F162" s="100" t="s">
        <v>348</v>
      </c>
    </row>
  </sheetData>
  <autoFilter ref="A12:C160"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7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workbookViewId="0">
      <selection activeCell="E29" sqref="E2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88" t="s">
        <v>349</v>
      </c>
      <c r="B1" s="88"/>
      <c r="C1" s="88"/>
      <c r="D1" s="88"/>
      <c r="E1" s="88"/>
      <c r="F1" s="88"/>
    </row>
    <row r="2" spans="1:6" ht="13.15" customHeight="1" x14ac:dyDescent="0.25">
      <c r="A2" s="64" t="s">
        <v>350</v>
      </c>
      <c r="B2" s="64"/>
      <c r="C2" s="64"/>
      <c r="D2" s="64"/>
      <c r="E2" s="64"/>
      <c r="F2" s="64"/>
    </row>
    <row r="3" spans="1:6" ht="9" customHeight="1" x14ac:dyDescent="0.2">
      <c r="A3" s="5"/>
      <c r="B3" s="53"/>
      <c r="C3" s="32"/>
      <c r="D3" s="9"/>
      <c r="E3" s="9"/>
      <c r="F3" s="32"/>
    </row>
    <row r="4" spans="1:6" ht="13.9" customHeight="1" x14ac:dyDescent="0.2">
      <c r="A4" s="75" t="s">
        <v>22</v>
      </c>
      <c r="B4" s="69" t="s">
        <v>23</v>
      </c>
      <c r="C4" s="81" t="s">
        <v>351</v>
      </c>
      <c r="D4" s="72" t="s">
        <v>25</v>
      </c>
      <c r="E4" s="72" t="s">
        <v>26</v>
      </c>
      <c r="F4" s="78" t="s">
        <v>27</v>
      </c>
    </row>
    <row r="5" spans="1:6" ht="4.9000000000000004" customHeight="1" x14ac:dyDescent="0.2">
      <c r="A5" s="76"/>
      <c r="B5" s="70"/>
      <c r="C5" s="82"/>
      <c r="D5" s="73"/>
      <c r="E5" s="73"/>
      <c r="F5" s="79"/>
    </row>
    <row r="6" spans="1:6" ht="6" customHeight="1" x14ac:dyDescent="0.2">
      <c r="A6" s="76"/>
      <c r="B6" s="70"/>
      <c r="C6" s="82"/>
      <c r="D6" s="73"/>
      <c r="E6" s="73"/>
      <c r="F6" s="79"/>
    </row>
    <row r="7" spans="1:6" ht="4.9000000000000004" customHeight="1" x14ac:dyDescent="0.2">
      <c r="A7" s="76"/>
      <c r="B7" s="70"/>
      <c r="C7" s="82"/>
      <c r="D7" s="73"/>
      <c r="E7" s="73"/>
      <c r="F7" s="79"/>
    </row>
    <row r="8" spans="1:6" ht="6" customHeight="1" x14ac:dyDescent="0.2">
      <c r="A8" s="76"/>
      <c r="B8" s="70"/>
      <c r="C8" s="82"/>
      <c r="D8" s="73"/>
      <c r="E8" s="73"/>
      <c r="F8" s="79"/>
    </row>
    <row r="9" spans="1:6" ht="6" customHeight="1" x14ac:dyDescent="0.2">
      <c r="A9" s="76"/>
      <c r="B9" s="70"/>
      <c r="C9" s="82"/>
      <c r="D9" s="73"/>
      <c r="E9" s="73"/>
      <c r="F9" s="79"/>
    </row>
    <row r="10" spans="1:6" ht="18" customHeight="1" x14ac:dyDescent="0.2">
      <c r="A10" s="77"/>
      <c r="B10" s="71"/>
      <c r="C10" s="89"/>
      <c r="D10" s="74"/>
      <c r="E10" s="74"/>
      <c r="F10" s="8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39" t="s">
        <v>29</v>
      </c>
      <c r="F11" s="23" t="s">
        <v>30</v>
      </c>
    </row>
    <row r="12" spans="1:6" ht="22.5" x14ac:dyDescent="0.2">
      <c r="A12" s="54" t="s">
        <v>352</v>
      </c>
      <c r="B12" s="55" t="s">
        <v>353</v>
      </c>
      <c r="C12" s="103" t="s">
        <v>121</v>
      </c>
      <c r="D12" s="104" t="s">
        <v>45</v>
      </c>
      <c r="E12" s="104">
        <v>-840734.43</v>
      </c>
      <c r="F12" s="105" t="s">
        <v>121</v>
      </c>
    </row>
    <row r="13" spans="1:6" x14ac:dyDescent="0.2">
      <c r="A13" s="56" t="s">
        <v>34</v>
      </c>
      <c r="B13" s="57"/>
      <c r="C13" s="106"/>
      <c r="D13" s="107"/>
      <c r="E13" s="107"/>
      <c r="F13" s="108"/>
    </row>
    <row r="14" spans="1:6" ht="22.5" x14ac:dyDescent="0.2">
      <c r="A14" s="40" t="s">
        <v>354</v>
      </c>
      <c r="B14" s="58" t="s">
        <v>355</v>
      </c>
      <c r="C14" s="109" t="s">
        <v>121</v>
      </c>
      <c r="D14" s="91" t="s">
        <v>45</v>
      </c>
      <c r="E14" s="91" t="s">
        <v>45</v>
      </c>
      <c r="F14" s="93" t="s">
        <v>45</v>
      </c>
    </row>
    <row r="15" spans="1:6" x14ac:dyDescent="0.2">
      <c r="A15" s="56" t="s">
        <v>356</v>
      </c>
      <c r="B15" s="57"/>
      <c r="C15" s="106"/>
      <c r="D15" s="107"/>
      <c r="E15" s="107"/>
      <c r="F15" s="108"/>
    </row>
    <row r="16" spans="1:6" x14ac:dyDescent="0.2">
      <c r="A16" s="40" t="s">
        <v>357</v>
      </c>
      <c r="B16" s="58" t="s">
        <v>358</v>
      </c>
      <c r="C16" s="109" t="s">
        <v>121</v>
      </c>
      <c r="D16" s="91" t="s">
        <v>45</v>
      </c>
      <c r="E16" s="91" t="s">
        <v>45</v>
      </c>
      <c r="F16" s="93" t="s">
        <v>45</v>
      </c>
    </row>
    <row r="17" spans="1:6" x14ac:dyDescent="0.2">
      <c r="A17" s="56" t="s">
        <v>356</v>
      </c>
      <c r="B17" s="57"/>
      <c r="C17" s="106"/>
      <c r="D17" s="107"/>
      <c r="E17" s="107"/>
      <c r="F17" s="108"/>
    </row>
    <row r="18" spans="1:6" x14ac:dyDescent="0.2">
      <c r="A18" s="54" t="s">
        <v>359</v>
      </c>
      <c r="B18" s="55" t="s">
        <v>360</v>
      </c>
      <c r="C18" s="103" t="s">
        <v>361</v>
      </c>
      <c r="D18" s="104" t="s">
        <v>45</v>
      </c>
      <c r="E18" s="104">
        <v>-840734.43</v>
      </c>
      <c r="F18" s="105">
        <f>-E18</f>
        <v>840734.43</v>
      </c>
    </row>
    <row r="19" spans="1:6" ht="22.5" x14ac:dyDescent="0.2">
      <c r="A19" s="54" t="s">
        <v>362</v>
      </c>
      <c r="B19" s="55" t="s">
        <v>360</v>
      </c>
      <c r="C19" s="103" t="s">
        <v>363</v>
      </c>
      <c r="D19" s="104" t="s">
        <v>45</v>
      </c>
      <c r="E19" s="104">
        <v>-840734.43</v>
      </c>
      <c r="F19" s="105">
        <f>-E19</f>
        <v>840734.43</v>
      </c>
    </row>
    <row r="20" spans="1:6" x14ac:dyDescent="0.2">
      <c r="A20" s="54" t="s">
        <v>364</v>
      </c>
      <c r="B20" s="55" t="s">
        <v>365</v>
      </c>
      <c r="C20" s="103" t="s">
        <v>366</v>
      </c>
      <c r="D20" s="104">
        <v>-16158800</v>
      </c>
      <c r="E20" s="104">
        <v>-1193086.22</v>
      </c>
      <c r="F20" s="105" t="s">
        <v>348</v>
      </c>
    </row>
    <row r="21" spans="1:6" ht="22.5" x14ac:dyDescent="0.2">
      <c r="A21" s="24" t="s">
        <v>367</v>
      </c>
      <c r="B21" s="25" t="s">
        <v>365</v>
      </c>
      <c r="C21" s="110" t="s">
        <v>368</v>
      </c>
      <c r="D21" s="95">
        <v>-16158800</v>
      </c>
      <c r="E21" s="95">
        <v>-1193086.22</v>
      </c>
      <c r="F21" s="97" t="s">
        <v>348</v>
      </c>
    </row>
    <row r="22" spans="1:6" x14ac:dyDescent="0.2">
      <c r="A22" s="54" t="s">
        <v>369</v>
      </c>
      <c r="B22" s="55" t="s">
        <v>370</v>
      </c>
      <c r="C22" s="103" t="s">
        <v>371</v>
      </c>
      <c r="D22" s="104">
        <v>16158800</v>
      </c>
      <c r="E22" s="104">
        <v>352351.79</v>
      </c>
      <c r="F22" s="105" t="s">
        <v>348</v>
      </c>
    </row>
    <row r="23" spans="1:6" ht="22.5" x14ac:dyDescent="0.2">
      <c r="A23" s="24" t="s">
        <v>372</v>
      </c>
      <c r="B23" s="25" t="s">
        <v>370</v>
      </c>
      <c r="C23" s="110" t="s">
        <v>373</v>
      </c>
      <c r="D23" s="95">
        <v>16158800</v>
      </c>
      <c r="E23" s="95">
        <v>352351.79</v>
      </c>
      <c r="F23" s="97" t="s">
        <v>348</v>
      </c>
    </row>
    <row r="24" spans="1:6" ht="12.75" customHeight="1" x14ac:dyDescent="0.2">
      <c r="A24" s="59"/>
      <c r="B24" s="60"/>
      <c r="C24" s="61"/>
      <c r="D24" s="62"/>
      <c r="E24" s="62"/>
      <c r="F24" s="63"/>
    </row>
    <row r="26" spans="1:6" ht="12.75" customHeight="1" x14ac:dyDescent="0.2">
      <c r="A26" s="101" t="s">
        <v>390</v>
      </c>
      <c r="B26" s="101"/>
      <c r="C26" s="101"/>
      <c r="D26" s="101"/>
    </row>
    <row r="28" spans="1:6" ht="12.75" customHeight="1" x14ac:dyDescent="0.2">
      <c r="A28" s="101" t="s">
        <v>391</v>
      </c>
      <c r="B28" s="101"/>
      <c r="C28" s="102" t="s">
        <v>394</v>
      </c>
      <c r="D28" s="101"/>
    </row>
    <row r="30" spans="1:6" ht="12.75" customHeight="1" x14ac:dyDescent="0.2">
      <c r="A30" s="101" t="s">
        <v>392</v>
      </c>
      <c r="B30" s="101"/>
      <c r="C30" s="101"/>
      <c r="D30" s="101"/>
    </row>
    <row r="31" spans="1:6" ht="12.75" customHeight="1" x14ac:dyDescent="0.2">
      <c r="A31" s="101" t="s">
        <v>393</v>
      </c>
      <c r="B31" s="101"/>
      <c r="C31" s="101"/>
      <c r="D31" s="101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6:F26">
    <cfRule type="cellIs" priority="2" stopIfTrue="1" operator="equal">
      <formula>0</formula>
    </cfRule>
  </conditionalFormatting>
  <conditionalFormatting sqref="E28:F28">
    <cfRule type="cellIs" priority="3" stopIfTrue="1" operator="equal">
      <formula>0</formula>
    </cfRule>
  </conditionalFormatting>
  <conditionalFormatting sqref="E99:F99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374</v>
      </c>
      <c r="B1" t="s">
        <v>29</v>
      </c>
    </row>
    <row r="2" spans="1:2" x14ac:dyDescent="0.2">
      <c r="A2" t="s">
        <v>375</v>
      </c>
      <c r="B2" t="s">
        <v>376</v>
      </c>
    </row>
    <row r="3" spans="1:2" x14ac:dyDescent="0.2">
      <c r="A3" t="s">
        <v>377</v>
      </c>
      <c r="B3" t="s">
        <v>6</v>
      </c>
    </row>
    <row r="4" spans="1:2" x14ac:dyDescent="0.2">
      <c r="A4" t="s">
        <v>378</v>
      </c>
      <c r="B4" t="s">
        <v>379</v>
      </c>
    </row>
    <row r="5" spans="1:2" x14ac:dyDescent="0.2">
      <c r="A5" t="s">
        <v>380</v>
      </c>
      <c r="B5" t="s">
        <v>381</v>
      </c>
    </row>
    <row r="6" spans="1:2" x14ac:dyDescent="0.2">
      <c r="A6" t="s">
        <v>382</v>
      </c>
      <c r="B6" t="s">
        <v>383</v>
      </c>
    </row>
    <row r="7" spans="1:2" x14ac:dyDescent="0.2">
      <c r="A7" t="s">
        <v>384</v>
      </c>
      <c r="B7" t="s">
        <v>383</v>
      </c>
    </row>
    <row r="8" spans="1:2" x14ac:dyDescent="0.2">
      <c r="A8" t="s">
        <v>385</v>
      </c>
      <c r="B8" t="s">
        <v>386</v>
      </c>
    </row>
    <row r="9" spans="1:2" x14ac:dyDescent="0.2">
      <c r="A9" t="s">
        <v>387</v>
      </c>
      <c r="B9" t="s">
        <v>388</v>
      </c>
    </row>
    <row r="10" spans="1:2" x14ac:dyDescent="0.2">
      <c r="A10" t="s">
        <v>389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dc:description>POI HSSF rep:2.47.0.89</dc:description>
  <cp:lastModifiedBy>Елена</cp:lastModifiedBy>
  <cp:lastPrinted>2019-02-04T12:38:15Z</cp:lastPrinted>
  <dcterms:created xsi:type="dcterms:W3CDTF">2019-02-04T12:35:46Z</dcterms:created>
  <dcterms:modified xsi:type="dcterms:W3CDTF">2019-02-04T12:41:51Z</dcterms:modified>
</cp:coreProperties>
</file>