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1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Расходы!$A$12:$F$234</definedName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Доходы!$F$95</definedName>
    <definedName name="LAST_CELL" localSheetId="2">Источники!#REF!</definedName>
    <definedName name="LAST_CELL" localSheetId="1">Расходы!$F$235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0" i="3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</calcChain>
</file>

<file path=xl/sharedStrings.xml><?xml version="1.0" encoding="utf-8"?>
<sst xmlns="http://schemas.openxmlformats.org/spreadsheetml/2006/main" count="1075" uniqueCount="561">
  <si>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</si>
  <si>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</si>
  <si>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</si>
  <si>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</si>
  <si>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</si>
  <si>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</si>
  <si>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</si>
  <si>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</si>
  <si>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</si>
  <si>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</si>
  <si>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</si>
  <si>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</si>
  <si>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</si>
  <si>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</si>
  <si>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</si>
  <si>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</si>
  <si>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</si>
  <si>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</si>
  <si>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</si>
  <si>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</si>
  <si>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</si>
  <si>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</si>
  <si>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</si>
  <si>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</si>
  <si>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</si>
  <si>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</si>
  <si>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</si>
  <si>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</si>
  <si>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</si>
  <si>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</si>
  <si>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</si>
  <si>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</si>
  <si>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</si>
  <si>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</si>
  <si>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</si>
  <si>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</si>
  <si>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</si>
  <si>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</si>
  <si>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</si>
  <si>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</si>
  <si>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</si>
  <si>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</si>
  <si>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</si>
  <si>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</si>
  <si>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</si>
  <si>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</si>
  <si>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</si>
  <si>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</si>
  <si>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</si>
  <si>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</si>
  <si>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</si>
  <si>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</si>
  <si>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</si>
  <si>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</si>
  <si>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</si>
  <si>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</si>
  <si>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</si>
  <si>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</si>
  <si>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</si>
  <si>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</si>
  <si>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</si>
  <si>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</si>
  <si>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Новое КБК по НДФЛ с доходов физлица, превышающий лимит в 5 000 000 рублей.
Код применяется в отношении суммы подоходного налога свыше 650 000 рублей за налоговый период (год).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</si>
  <si>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</si>
  <si>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</si>
  <si>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</si>
  <si>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</si>
  <si>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</si>
  <si>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</si>
  <si>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</si>
  <si>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</si>
  <si>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</si>
  <si>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</si>
  <si>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</si>
  <si>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</si>
  <si>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</si>
  <si>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</si>
  <si>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</si>
  <si>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</si>
  <si>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</si>
  <si>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</si>
  <si>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</si>
  <si>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</si>
  <si>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</si>
  <si>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</si>
  <si>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</si>
  <si>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</si>
  <si>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</si>
  <si>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</si>
  <si>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</si>
  <si>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</si>
  <si>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</si>
  <si>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</si>
  <si>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</si>
  <si>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</si>
  <si>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</si>
  <si>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</si>
  <si>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</si>
  <si>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</si>
  <si>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</si>
  <si>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</si>
  <si>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</si>
  <si>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</si>
  <si>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</si>
  <si>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</si>
  <si>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</si>
  <si>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</si>
  <si>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</si>
  <si>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</si>
  <si>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</si>
  <si>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</si>
  <si>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</si>
  <si>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</si>
  <si>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</si>
  <si>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</si>
  <si>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</si>
  <si>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</si>
  <si>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</si>
  <si>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</si>
  <si>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</si>
  <si>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</si>
  <si>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</si>
  <si>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</si>
  <si>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</si>
  <si>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</si>
  <si>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</si>
  <si>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</si>
  <si>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</si>
  <si>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</si>
  <si>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</si>
  <si>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</si>
  <si>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</si>
  <si>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</si>
  <si>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</si>
  <si>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</si>
  <si>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</si>
  <si>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</si>
  <si>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</si>
  <si>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</si>
  <si>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</si>
  <si>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</si>
  <si>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</si>
  <si>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</si>
  <si>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</si>
  <si>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</si>
  <si>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</si>
  <si>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</si>
  <si>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</si>
  <si>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</si>
  <si>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</si>
  <si>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</si>
  <si>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</si>
  <si>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</si>
  <si>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</si>
  <si>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</si>
  <si>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</si>
  <si>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</si>
  <si>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</si>
  <si>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</si>
  <si>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</si>
  <si>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</si>
  <si>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</si>
  <si>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</si>
  <si>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</si>
  <si>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</si>
  <si>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</si>
  <si>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</si>
  <si>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</si>
  <si>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</si>
  <si>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</si>
  <si>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</si>
  <si>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</si>
  <si>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</si>
  <si>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</si>
  <si>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</si>
  <si>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</si>
  <si>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</si>
  <si>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</si>
  <si>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</si>
  <si>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</si>
  <si>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</si>
  <si>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</si>
  <si>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</si>
  <si>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</si>
  <si>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</si>
  <si>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</si>
  <si>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</si>
  <si>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</si>
  <si>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</si>
  <si>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</si>
  <si>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</si>
  <si>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</si>
  <si>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</si>
  <si>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</si>
  <si>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</si>
  <si>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</si>
  <si>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</si>
  <si>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</si>
  <si>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</si>
  <si>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</si>
  <si>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</si>
  <si>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</si>
  <si>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</si>
  <si>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</si>
  <si>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</si>
  <si>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</si>
  <si>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</si>
  <si>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</si>
  <si>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</si>
  <si>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</si>
  <si>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</si>
  <si>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</si>
  <si>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</si>
  <si>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</si>
  <si>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</si>
  <si>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</si>
  <si>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</si>
  <si>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</si>
  <si>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</si>
  <si>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</si>
  <si>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</si>
  <si>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</si>
  <si>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</si>
  <si>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</si>
  <si>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</si>
  <si>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</si>
  <si>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</si>
  <si>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</si>
  <si>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</si>
  <si>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</si>
  <si>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</si>
  <si>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951 0104 9990021010 000 </t>
  </si>
  <si>
    <t xml:space="preserve">951 0104 9990021010 200 </t>
  </si>
  <si>
    <t xml:space="preserve">951 0104 9990021010 240 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</si>
  <si>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</si>
  <si>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</si>
  <si>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</si>
  <si>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</si>
  <si>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</si>
  <si>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</si>
  <si>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</si>
  <si>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</si>
  <si>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951 0107 9990000000 000 </t>
  </si>
  <si>
    <t>Проведение выборов в Собрание депутатов Красноярского сельского поселения в рамках непрограммных расходов муниципальных органов Красноярского сельского поселения</t>
  </si>
  <si>
    <t xml:space="preserve">951 0107 9990090120 000 </t>
  </si>
  <si>
    <t xml:space="preserve">951 0107 9990090120 800 </t>
  </si>
  <si>
    <t>Специальные расходы</t>
  </si>
  <si>
    <t xml:space="preserve">951 0107 9990090120 880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</si>
  <si>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</si>
  <si>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</si>
  <si>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</si>
  <si>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</si>
  <si>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</si>
  <si>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</si>
  <si>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</si>
  <si>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</si>
  <si>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Резервный фонд Администрации Красноярского сельского поселения на финансовое обеспечение мероприятий, связан-ных с профилактикой и устранением последствий распро-странения коронавирусной инфекции в рамках непрограмм-ных расходов органов местного самоуправления Краснояр-ского сельского поселения Цимлянского района</t>
  </si>
  <si>
    <t xml:space="preserve">951 0111 9990090101 000 </t>
  </si>
  <si>
    <t xml:space="preserve">951 0111 9990090101 800 </t>
  </si>
  <si>
    <t xml:space="preserve">951 0111 9990090101 870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</si>
  <si>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</si>
  <si>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</si>
  <si>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</si>
  <si>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</si>
  <si>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</si>
  <si>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</si>
  <si>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</si>
  <si>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</si>
  <si>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</si>
  <si>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</si>
  <si>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</si>
  <si>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</si>
  <si>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</si>
  <si>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</si>
  <si>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</si>
  <si>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</si>
  <si>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</si>
  <si>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</si>
  <si>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</si>
  <si>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</si>
  <si>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</si>
  <si>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</si>
  <si>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</si>
  <si>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>Подпрограмма «Гармонизация межнациональных отношений на территории Красноярского сельского поселения»</t>
  </si>
  <si>
    <t xml:space="preserve">951 0113 0240000000 000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</si>
  <si>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</si>
  <si>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951 0113 0240021630 000 </t>
  </si>
  <si>
    <t xml:space="preserve">951 0113 0240021630 200 </t>
  </si>
  <si>
    <t xml:space="preserve">951 0113 0240021630 240 </t>
  </si>
  <si>
    <t xml:space="preserve">951 0113 0240021630 244 </t>
  </si>
  <si>
    <t xml:space="preserve">951 0113 8910000000 000 </t>
  </si>
  <si>
    <t xml:space="preserve">951 0113 8910099990 000 </t>
  </si>
  <si>
    <t xml:space="preserve">951 0113 8910099990 200 </t>
  </si>
  <si>
    <t xml:space="preserve">951 0113 8910099990 240 </t>
  </si>
  <si>
    <t xml:space="preserve">951 0113 8910099990 244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</si>
  <si>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</si>
  <si>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</si>
  <si>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</si>
  <si>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</si>
  <si>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</si>
  <si>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</si>
  <si>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</si>
  <si>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</si>
  <si>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</si>
  <si>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</si>
  <si>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</si>
  <si>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</si>
  <si>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</si>
  <si>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</si>
  <si>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</si>
  <si>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</si>
  <si>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</si>
  <si>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</si>
  <si>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</si>
  <si>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</si>
  <si>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</si>
  <si>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</si>
  <si>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</si>
  <si>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</si>
  <si>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Социальное обеспечение и иные выплаты населению</t>
  </si>
  <si>
    <t xml:space="preserve">951 0113 9990090100 300 </t>
  </si>
  <si>
    <t>Социальные выплаты гражданам, кроме публичных нормативных социальных выплат</t>
  </si>
  <si>
    <t xml:space="preserve">951 0113 9990090100 320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</si>
  <si>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</si>
  <si>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951 0113 9990090100 321 </t>
  </si>
  <si>
    <t xml:space="preserve">951 0113 9990090101 000 </t>
  </si>
  <si>
    <t xml:space="preserve">951 0113 9990090101 200 </t>
  </si>
  <si>
    <t xml:space="preserve">951 0113 9990090101 240 </t>
  </si>
  <si>
    <t xml:space="preserve">951 0113 9990090101 244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</si>
  <si>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</si>
  <si>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</si>
  <si>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</si>
  <si>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</si>
  <si>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</si>
  <si>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</si>
  <si>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</si>
  <si>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</si>
  <si>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</si>
  <si>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</si>
  <si>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</si>
  <si>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</si>
  <si>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</si>
  <si>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</si>
  <si>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</si>
  <si>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</si>
  <si>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</si>
  <si>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</si>
  <si>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</si>
  <si>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</si>
  <si>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</si>
  <si>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</si>
  <si>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«Обеспечение безопасности на воде»</t>
  </si>
  <si>
    <t xml:space="preserve">951 0310 0330000000 000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</si>
  <si>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</si>
  <si>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</si>
  <si>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</si>
  <si>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</si>
  <si>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</si>
  <si>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</si>
  <si>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</si>
  <si>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</si>
  <si>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</si>
  <si>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«Развитие субъектов малого и среднего предпринимательства»</t>
  </si>
  <si>
    <t xml:space="preserve">951 0412 1010000000 000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</si>
  <si>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</si>
  <si>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951 0412 1010022050 000 </t>
  </si>
  <si>
    <t xml:space="preserve">951 0412 1010022050 200 </t>
  </si>
  <si>
    <t xml:space="preserve">951 0412 1010022050 240 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</si>
  <si>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</si>
  <si>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</si>
  <si>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</si>
  <si>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</si>
  <si>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</si>
  <si>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</si>
  <si>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951 0502 0120000000 000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</si>
  <si>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«Обеспечение качественными жилищно-коммунальными услугами населения на 2019 – 2030 годы»</t>
  </si>
  <si>
    <t xml:space="preserve">951 0502 01200S3660 000 </t>
  </si>
  <si>
    <t xml:space="preserve">951 0502 01200S3660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</si>
  <si>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</si>
  <si>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</si>
  <si>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</si>
  <si>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01200S3660 811 </t>
  </si>
  <si>
    <t>Благоустройство</t>
  </si>
  <si>
    <t xml:space="preserve">951 0503 0000000000 000 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</si>
  <si>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</si>
  <si>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</si>
  <si>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</si>
  <si>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</si>
  <si>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</si>
  <si>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</si>
  <si>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</si>
  <si>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Красноярского сельского поселения»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</si>
  <si>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</si>
  <si>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</si>
  <si>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</si>
  <si>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</si>
  <si>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</si>
  <si>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</si>
  <si>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</si>
  <si>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</si>
  <si>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</si>
  <si>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</si>
  <si>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</si>
  <si>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951 0503 0130023040 243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</si>
  <si>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</si>
  <si>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</si>
  <si>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</si>
  <si>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</si>
  <si>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</si>
  <si>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</si>
  <si>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</si>
  <si>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</si>
  <si>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</si>
  <si>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</si>
  <si>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</si>
  <si>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</si>
  <si>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</si>
  <si>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Подпрограмма «Благоустройство общественных территорий»</t>
  </si>
  <si>
    <t xml:space="preserve">951 0503 0910000000 000 </t>
  </si>
  <si>
    <t>Расходы на проведение технического (строительного) контроля, связанные с реализацией проектов инициативного бюджетирования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2018-2022 годы»»</t>
  </si>
  <si>
    <t xml:space="preserve">951 0503 0910024640 000 </t>
  </si>
  <si>
    <t xml:space="preserve">951 0503 0910024640 200 </t>
  </si>
  <si>
    <t xml:space="preserve">951 0503 0910024640 240 </t>
  </si>
  <si>
    <t xml:space="preserve">951 0503 0910024640 243 </t>
  </si>
  <si>
    <t>Расходы на реализацию проектов инициативного бюджетирования в рамках подпрограммы «Благоустройство общественных территорий» муниципальной программы «Формирование современной городской среды на территории муниципального образования «Красноярское сельское поселение» на 2018-2022 годы»»</t>
  </si>
  <si>
    <t xml:space="preserve">951 0503 09100S4642 000 </t>
  </si>
  <si>
    <t xml:space="preserve">951 0503 09100S4642 200 </t>
  </si>
  <si>
    <t xml:space="preserve">951 0503 09100S4642 240 </t>
  </si>
  <si>
    <t xml:space="preserve">951 0503 09100S4642 244 </t>
  </si>
  <si>
    <t xml:space="preserve">951 0503 9990000000 000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</si>
  <si>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</si>
  <si>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</si>
  <si>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</si>
  <si>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</si>
  <si>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</si>
  <si>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</si>
  <si>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</si>
  <si>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</si>
  <si>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</si>
  <si>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</si>
  <si>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</si>
  <si>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</si>
  <si>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</si>
  <si>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</si>
  <si>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</si>
  <si>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</si>
  <si>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</si>
  <si>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</si>
  <si>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</si>
  <si>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</si>
  <si>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</si>
  <si>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</si>
  <si>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</si>
  <si>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</si>
  <si>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</si>
  <si>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</si>
  <si>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</si>
  <si>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</si>
  <si>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</si>
  <si>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</si>
  <si>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</si>
  <si>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</si>
  <si>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</si>
  <si>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 xml:space="preserve">951 0801 0410000590 200 </t>
  </si>
  <si>
    <t xml:space="preserve">951 0801 0410000590 240 </t>
  </si>
  <si>
    <t xml:space="preserve">951 0801 0410000590 243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</si>
  <si>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</si>
  <si>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</si>
  <si>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</si>
  <si>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</si>
  <si>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</si>
  <si>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</si>
  <si>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</si>
  <si>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</si>
  <si>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</si>
  <si>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951 0801 04100L4670 000 </t>
  </si>
  <si>
    <t xml:space="preserve">951 0801 04100L4670 600 </t>
  </si>
  <si>
    <t xml:space="preserve">951 0801 04100L4670 610 </t>
  </si>
  <si>
    <t xml:space="preserve">951 0801 04100L4670 612 </t>
  </si>
  <si>
    <t xml:space="preserve">951 0801 9990000000 000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</si>
  <si>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Красноярского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</si>
  <si>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</si>
  <si>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</si>
  <si>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</si>
  <si>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</si>
  <si>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</si>
  <si>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</si>
  <si>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</si>
  <si>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</si>
  <si>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</si>
  <si>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</si>
  <si>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</si>
  <si>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 xml:space="preserve">951 1001 9990010050 300 </t>
  </si>
  <si>
    <t xml:space="preserve">951 1001 9990010050 320 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</si>
  <si>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</si>
  <si>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</si>
  <si>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</si>
  <si>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</si>
  <si>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</si>
  <si>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</si>
  <si>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</si>
  <si>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</si>
  <si>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</si>
  <si>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</si>
  <si>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</si>
  <si>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</si>
  <si>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</si>
  <si>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</si>
  <si>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</si>
  <si>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</si>
  <si>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</si>
  <si>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</si>
  <si>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</si>
  <si>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</si>
  <si>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</si>
  <si>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</si>
  <si>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</si>
  <si>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</si>
  <si>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</si>
  <si>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</si>
  <si>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</si>
  <si>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</si>
  <si>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</si>
  <si>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</si>
  <si>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</si>
  <si>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</si>
  <si>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</si>
  <si>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</si>
  <si>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</si>
  <si>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</si>
  <si>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</si>
  <si>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</si>
  <si>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</si>
  <si>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</si>
  <si>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</si>
  <si>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</si>
  <si>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</si>
  <si>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</si>
  <si>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</si>
  <si>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</si>
  <si>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</si>
  <si>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</si>
  <si>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</si>
  <si>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</si>
  <si>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</si>
  <si>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</si>
  <si>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</si>
  <si>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</si>
  <si>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</si>
  <si>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</si>
  <si>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</si>
  <si>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</si>
  <si>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C:\Users\Елена\Desktop\117Y01.txt</t>
  </si>
  <si>
    <t>Доходы/EXPORT_SRC_CODE</t>
  </si>
  <si>
    <t>058041-02</t>
  </si>
  <si>
    <t>Доходы/PERIOD</t>
  </si>
  <si>
    <t>Закупка энергетических ресурсов</t>
  </si>
  <si>
    <t>Глава Администрации Красноярского сельского поселения                                           Е.А. Плутенко</t>
  </si>
  <si>
    <t xml:space="preserve">Заведующий отделом экономики и финансов                                                        </t>
  </si>
  <si>
    <t>Главный специалист                                                                                                            Г.В. Уварова</t>
  </si>
  <si>
    <t xml:space="preserve">                                                            Е.В. Гамова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</si>
</sst>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/>
    </xf>
    <xf numFmtId="49" fontId="1" fillId="0" borderId="34" xfId="0" applyNumberFormat="1" applyFont="1" applyBorder="1" applyAlignment="1" applyProtection="1"/>
    <xf numFmtId="0" fontId="1" fillId="0" borderId="34" xfId="0" applyFont="1" applyBorder="1" applyAlignment="1" applyProtection="1"/>
    <xf numFmtId="0" fontId="1" fillId="0" borderId="17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0" fontId="1" fillId="0" borderId="45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1" fillId="0" borderId="21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0" fontId="1" fillId="0" borderId="27" xfId="0" applyFont="1" applyBorder="1" applyAlignment="1" applyProtection="1"/>
    <xf numFmtId="0" fontId="1" fillId="0" borderId="6" xfId="0" applyFont="1" applyBorder="1" applyAlignment="1" applyProtection="1"/>
    <xf numFmtId="0" fontId="1" fillId="0" borderId="39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36" xfId="0" applyFont="1" applyBorder="1" applyAlignment="1" applyProtection="1">
      <alignment vertical="center" wrapText="1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vertical="center"/>
    </xf>
    <xf numFmtId="49" fontId="2" fillId="0" borderId="37" xfId="0" applyNumberFormat="1" applyFont="1" applyBorder="1" applyAlignment="1" applyProtection="1">
      <alignment horizontal="center" wrapText="1"/>
    </xf>
    <xf numFmtId="0" fontId="1" fillId="0" borderId="26" xfId="0" applyFont="1" applyBorder="1" applyAlignment="1" applyProtection="1"/>
    <xf numFmtId="49" fontId="1" fillId="0" borderId="25" xfId="0" applyNumberFormat="1" applyFont="1" applyBorder="1" applyAlignment="1" applyProtection="1">
      <alignment horizontal="center" wrapText="1"/>
    </xf>
    <xf numFmtId="165" fontId="1" fillId="0" borderId="21" xfId="0" applyNumberFormat="1" applyFont="1" applyBorder="1" applyAlignment="1" applyProtection="1">
      <alignment horizontal="left" wrapText="1"/>
    </xf>
    <xf numFmtId="49" fontId="1" fillId="0" borderId="38" xfId="0" applyNumberFormat="1" applyFont="1" applyBorder="1" applyAlignment="1" applyProtection="1">
      <alignment horizontal="left" wrapText="1"/>
    </xf>
    <xf numFmtId="49" fontId="1" fillId="0" borderId="40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Continuous"/>
    </xf>
    <xf numFmtId="164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26" xfId="0" applyNumberFormat="1" applyFont="1" applyBorder="1" applyAlignment="1" applyProtection="1">
      <alignment horizontal="left" wrapText="1"/>
    </xf>
    <xf numFmtId="49" fontId="1" fillId="0" borderId="31" xfId="0" applyNumberFormat="1" applyFont="1" applyBorder="1" applyAlignment="1" applyProtection="1">
      <alignment horizontal="left" wrapText="1"/>
    </xf>
    <xf numFmtId="165" fontId="1" fillId="0" borderId="31" xfId="0" applyNumberFormat="1" applyFont="1" applyBorder="1" applyAlignment="1" applyProtection="1">
      <alignment horizontal="left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0" fontId="3" fillId="0" borderId="39" xfId="0" applyFont="1" applyBorder="1" applyAlignment="1" applyProtection="1"/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1" fillId="0" borderId="5" xfId="0" applyNumberFormat="1" applyFont="1" applyBorder="1" applyAlignment="1" applyProtection="1">
      <alignment wrapText="1"/>
    </xf>
    <xf numFmtId="49" fontId="1" fillId="0" borderId="6" xfId="0" applyNumberFormat="1" applyFont="1" applyBorder="1" applyAlignment="1" applyProtection="1">
      <alignment horizontal="left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right"/>
    </xf>
    <xf numFmtId="0" fontId="1" fillId="0" borderId="32" xfId="0" applyFont="1" applyBorder="1" applyAlignment="1" applyProtection="1">
      <alignment horizontal="center" vertical="center" wrapText="1"/>
    </xf>
    <xf numFmtId="0" fontId="3" fillId="0" borderId="0" xfId="1" applyFont="1"/>
    <xf numFmtId="0" fontId="3" fillId="0" borderId="0" xfId="0" applyFont="1"/>
    <xf numFmtId="0" fontId="3" fillId="0" borderId="0" xfId="1" applyFont="1" applyAlignment="1">
      <alignment horizontal="left"/>
    </xf>
    <xf numFmtId="14" fontId="3" fillId="0" borderId="0" xfId="0" applyNumberFormat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workbookViewId="0">
      <selection activeCell="A93" sqref="A93"/>
    </sheetView>
  </sheetViews>
  <sheetFormatPr defaultRowHeight="12.75" customHeight="1" x14ac:dyDescent="0.2"/>
  <cols>
    <col min="1" max="1" width="43.7109375" style="1" customWidth="1"/>
    <col min="2" max="2" width="6.140625" style="1" customWidth="1"/>
    <col min="3" max="3" width="40.7109375" style="1" customWidth="1"/>
    <col min="4" max="4" width="21" style="1" customWidth="1"/>
    <col min="5" max="6" width="18.7109375" style="1" customWidth="1"/>
    <col min="7" max="16384" width="9.140625" style="1"/>
  </cols>
  <sheetData>
    <row r="1" spans="1:6" x14ac:dyDescent="0.2">
      <c r="A1" s="105"/>
      <c r="B1" s="105"/>
      <c r="C1" s="105"/>
      <c r="D1" s="105"/>
      <c r="E1" s="4"/>
      <c r="F1" s="4"/>
    </row>
    <row r="2" spans="1:6" ht="16.899999999999999" customHeight="1" x14ac:dyDescent="0.2">
      <c r="A2" s="105" t="s">
        <v>0</v>
      </c>
      <c r="B2" s="105"/>
      <c r="C2" s="105"/>
      <c r="D2" s="105"/>
      <c r="E2" s="41"/>
      <c r="F2" s="42" t="s">
        <v>1</v>
      </c>
    </row>
    <row r="3" spans="1:6" x14ac:dyDescent="0.2">
      <c r="A3" s="2"/>
      <c r="B3" s="2"/>
      <c r="C3" s="2"/>
      <c r="D3" s="2"/>
      <c r="E3" s="43" t="s">
        <v>2</v>
      </c>
      <c r="F3" s="44" t="s">
        <v>3</v>
      </c>
    </row>
    <row r="4" spans="1:6" x14ac:dyDescent="0.2">
      <c r="A4" s="106" t="s">
        <v>5</v>
      </c>
      <c r="B4" s="106"/>
      <c r="C4" s="106"/>
      <c r="D4" s="106"/>
      <c r="E4" s="41" t="s">
        <v>4</v>
      </c>
      <c r="F4" s="45" t="s">
        <v>6</v>
      </c>
    </row>
    <row r="5" spans="1:6" x14ac:dyDescent="0.2">
      <c r="A5" s="5"/>
      <c r="B5" s="5"/>
      <c r="C5" s="5"/>
      <c r="D5" s="5"/>
      <c r="E5" s="41" t="s">
        <v>7</v>
      </c>
      <c r="F5" s="46" t="s">
        <v>18</v>
      </c>
    </row>
    <row r="6" spans="1:6" x14ac:dyDescent="0.2">
      <c r="A6" s="2" t="s">
        <v>8</v>
      </c>
      <c r="B6" s="107" t="s">
        <v>14</v>
      </c>
      <c r="C6" s="108"/>
      <c r="D6" s="108"/>
      <c r="E6" s="41" t="s">
        <v>9</v>
      </c>
      <c r="F6" s="46" t="s">
        <v>19</v>
      </c>
    </row>
    <row r="7" spans="1:6" x14ac:dyDescent="0.2">
      <c r="A7" s="2" t="s">
        <v>10</v>
      </c>
      <c r="B7" s="109" t="s">
        <v>15</v>
      </c>
      <c r="C7" s="109"/>
      <c r="D7" s="109"/>
      <c r="E7" s="41" t="s">
        <v>11</v>
      </c>
      <c r="F7" s="47" t="s">
        <v>20</v>
      </c>
    </row>
    <row r="8" spans="1:6" x14ac:dyDescent="0.2">
      <c r="A8" s="2" t="s">
        <v>16</v>
      </c>
      <c r="B8" s="2"/>
      <c r="C8" s="2"/>
      <c r="D8" s="5"/>
      <c r="E8" s="41"/>
      <c r="F8" s="48"/>
    </row>
    <row r="9" spans="1:6" x14ac:dyDescent="0.2">
      <c r="A9" s="2" t="s">
        <v>17</v>
      </c>
      <c r="B9" s="2"/>
      <c r="C9" s="49"/>
      <c r="D9" s="5"/>
      <c r="E9" s="41" t="s">
        <v>12</v>
      </c>
      <c r="F9" s="50" t="s">
        <v>13</v>
      </c>
    </row>
    <row r="10" spans="1:6" ht="20.25" customHeight="1" x14ac:dyDescent="0.2">
      <c r="A10" s="105" t="s">
        <v>21</v>
      </c>
      <c r="B10" s="105"/>
      <c r="C10" s="105"/>
      <c r="D10" s="105"/>
      <c r="E10" s="28"/>
      <c r="F10" s="51"/>
    </row>
    <row r="11" spans="1:6" ht="4.1500000000000004" customHeight="1" x14ac:dyDescent="0.2">
      <c r="A11" s="99" t="s">
        <v>22</v>
      </c>
      <c r="B11" s="93" t="s">
        <v>23</v>
      </c>
      <c r="C11" s="93" t="s">
        <v>24</v>
      </c>
      <c r="D11" s="96" t="s">
        <v>25</v>
      </c>
      <c r="E11" s="96" t="s">
        <v>26</v>
      </c>
      <c r="F11" s="102" t="s">
        <v>27</v>
      </c>
    </row>
    <row r="12" spans="1:6" ht="3.6" customHeight="1" x14ac:dyDescent="0.2">
      <c r="A12" s="100"/>
      <c r="B12" s="94"/>
      <c r="C12" s="94"/>
      <c r="D12" s="97"/>
      <c r="E12" s="97"/>
      <c r="F12" s="103"/>
    </row>
    <row r="13" spans="1:6" ht="3" customHeight="1" x14ac:dyDescent="0.2">
      <c r="A13" s="100"/>
      <c r="B13" s="94"/>
      <c r="C13" s="94"/>
      <c r="D13" s="97"/>
      <c r="E13" s="97"/>
      <c r="F13" s="103"/>
    </row>
    <row r="14" spans="1:6" ht="3" customHeight="1" x14ac:dyDescent="0.2">
      <c r="A14" s="100"/>
      <c r="B14" s="94"/>
      <c r="C14" s="94"/>
      <c r="D14" s="97"/>
      <c r="E14" s="97"/>
      <c r="F14" s="103"/>
    </row>
    <row r="15" spans="1:6" ht="3" customHeight="1" x14ac:dyDescent="0.2">
      <c r="A15" s="100"/>
      <c r="B15" s="94"/>
      <c r="C15" s="94"/>
      <c r="D15" s="97"/>
      <c r="E15" s="97"/>
      <c r="F15" s="103"/>
    </row>
    <row r="16" spans="1:6" ht="3" customHeight="1" x14ac:dyDescent="0.2">
      <c r="A16" s="100"/>
      <c r="B16" s="94"/>
      <c r="C16" s="94"/>
      <c r="D16" s="97"/>
      <c r="E16" s="97"/>
      <c r="F16" s="103"/>
    </row>
    <row r="17" spans="1:6" ht="23.45" customHeight="1" x14ac:dyDescent="0.2">
      <c r="A17" s="101"/>
      <c r="B17" s="95"/>
      <c r="C17" s="95"/>
      <c r="D17" s="98"/>
      <c r="E17" s="98"/>
      <c r="F17" s="104"/>
    </row>
    <row r="18" spans="1:6" ht="12.6" customHeight="1" x14ac:dyDescent="0.2">
      <c r="A18" s="11">
        <v>1</v>
      </c>
      <c r="B18" s="12">
        <v>2</v>
      </c>
      <c r="C18" s="13">
        <v>3</v>
      </c>
      <c r="D18" s="14" t="s">
        <v>28</v>
      </c>
      <c r="E18" s="52" t="s">
        <v>29</v>
      </c>
      <c r="F18" s="16" t="s">
        <v>30</v>
      </c>
    </row>
    <row r="19" spans="1:6" ht="15.75" x14ac:dyDescent="0.25">
      <c r="A19" s="23" t="s">
        <v>31</v>
      </c>
      <c r="B19" s="57" t="s">
        <v>32</v>
      </c>
      <c r="C19" s="58" t="s">
        <v>33</v>
      </c>
      <c r="D19" s="59">
        <v>25792600</v>
      </c>
      <c r="E19" s="60">
        <v>20802426.890000001</v>
      </c>
      <c r="F19" s="59">
        <f>IF(OR(D19="-",IF(E19="-",0,E19)&gt;=IF(D19="-",0,D19)),"-",IF(D19="-",0,D19)-IF(E19="-",0,E19))</f>
        <v>4990173.1099999994</v>
      </c>
    </row>
    <row r="20" spans="1:6" ht="15.75" x14ac:dyDescent="0.25">
      <c r="A20" s="53" t="s">
        <v>34</v>
      </c>
      <c r="B20" s="61"/>
      <c r="C20" s="62"/>
      <c r="D20" s="63"/>
      <c r="E20" s="63"/>
      <c r="F20" s="64"/>
    </row>
    <row r="21" spans="1:6" ht="15.75" x14ac:dyDescent="0.25">
      <c r="A21" s="54" t="s">
        <v>35</v>
      </c>
      <c r="B21" s="65" t="s">
        <v>32</v>
      </c>
      <c r="C21" s="66" t="s">
        <v>36</v>
      </c>
      <c r="D21" s="67">
        <v>8112800</v>
      </c>
      <c r="E21" s="67">
        <v>7749774.0599999996</v>
      </c>
      <c r="F21" s="68">
        <f t="shared" ref="F21:F52" si="0">IF(OR(D21="-",IF(E21="-",0,E21)&gt;=IF(D21="-",0,D21)),"-",IF(D21="-",0,D21)-IF(E21="-",0,E21))</f>
        <v>363025.94000000041</v>
      </c>
    </row>
    <row r="22" spans="1:6" ht="15.75" x14ac:dyDescent="0.25">
      <c r="A22" s="54" t="s">
        <v>37</v>
      </c>
      <c r="B22" s="65" t="s">
        <v>32</v>
      </c>
      <c r="C22" s="66" t="s">
        <v>38</v>
      </c>
      <c r="D22" s="67">
        <v>1463000</v>
      </c>
      <c r="E22" s="67">
        <v>1860282.64</v>
      </c>
      <c r="F22" s="68" t="str">
        <f t="shared" si="0"/>
        <v>-</v>
      </c>
    </row>
    <row r="23" spans="1:6" ht="15.75" x14ac:dyDescent="0.25">
      <c r="A23" s="54" t="s">
        <v>39</v>
      </c>
      <c r="B23" s="65" t="s">
        <v>32</v>
      </c>
      <c r="C23" s="66" t="s">
        <v>40</v>
      </c>
      <c r="D23" s="67">
        <v>1463000</v>
      </c>
      <c r="E23" s="67">
        <v>1860282.64</v>
      </c>
      <c r="F23" s="68" t="str">
        <f t="shared" si="0"/>
        <v>-</v>
      </c>
    </row>
    <row r="24" spans="1:6" ht="78.75" customHeight="1" x14ac:dyDescent="0.25">
      <c r="A24" s="55" t="s">
        <v>41</v>
      </c>
      <c r="B24" s="65" t="s">
        <v>32</v>
      </c>
      <c r="C24" s="66" t="s">
        <v>42</v>
      </c>
      <c r="D24" s="67">
        <v>1428800</v>
      </c>
      <c r="E24" s="67">
        <v>1358679.09</v>
      </c>
      <c r="F24" s="68">
        <f t="shared" si="0"/>
        <v>70120.909999999916</v>
      </c>
    </row>
    <row r="25" spans="1:6" ht="117" customHeight="1" x14ac:dyDescent="0.25">
      <c r="A25" s="55" t="s">
        <v>43</v>
      </c>
      <c r="B25" s="65" t="s">
        <v>32</v>
      </c>
      <c r="C25" s="66" t="s">
        <v>44</v>
      </c>
      <c r="D25" s="67" t="s">
        <v>45</v>
      </c>
      <c r="E25" s="67">
        <v>1358210.02</v>
      </c>
      <c r="F25" s="68" t="str">
        <f t="shared" si="0"/>
        <v>-</v>
      </c>
    </row>
    <row r="26" spans="1:6" ht="90" customHeight="1" x14ac:dyDescent="0.25">
      <c r="A26" s="55" t="s">
        <v>46</v>
      </c>
      <c r="B26" s="65" t="s">
        <v>32</v>
      </c>
      <c r="C26" s="66" t="s">
        <v>47</v>
      </c>
      <c r="D26" s="67" t="s">
        <v>45</v>
      </c>
      <c r="E26" s="67">
        <v>321.77999999999997</v>
      </c>
      <c r="F26" s="68" t="str">
        <f t="shared" si="0"/>
        <v>-</v>
      </c>
    </row>
    <row r="27" spans="1:6" ht="110.65" customHeight="1" x14ac:dyDescent="0.25">
      <c r="A27" s="55" t="s">
        <v>48</v>
      </c>
      <c r="B27" s="65" t="s">
        <v>32</v>
      </c>
      <c r="C27" s="66" t="s">
        <v>49</v>
      </c>
      <c r="D27" s="67" t="s">
        <v>45</v>
      </c>
      <c r="E27" s="67">
        <v>147.29</v>
      </c>
      <c r="F27" s="68" t="str">
        <f t="shared" si="0"/>
        <v>-</v>
      </c>
    </row>
    <row r="28" spans="1:6" ht="110.65" customHeight="1" x14ac:dyDescent="0.25">
      <c r="A28" s="55" t="s">
        <v>50</v>
      </c>
      <c r="B28" s="65" t="s">
        <v>32</v>
      </c>
      <c r="C28" s="66" t="s">
        <v>51</v>
      </c>
      <c r="D28" s="67" t="s">
        <v>45</v>
      </c>
      <c r="E28" s="67">
        <v>151.28</v>
      </c>
      <c r="F28" s="68" t="str">
        <f t="shared" si="0"/>
        <v>-</v>
      </c>
    </row>
    <row r="29" spans="1:6" ht="144" customHeight="1" x14ac:dyDescent="0.25">
      <c r="A29" s="55" t="s">
        <v>52</v>
      </c>
      <c r="B29" s="65" t="s">
        <v>32</v>
      </c>
      <c r="C29" s="66" t="s">
        <v>53</v>
      </c>
      <c r="D29" s="67" t="s">
        <v>45</v>
      </c>
      <c r="E29" s="67">
        <v>151.28</v>
      </c>
      <c r="F29" s="68" t="str">
        <f t="shared" si="0"/>
        <v>-</v>
      </c>
    </row>
    <row r="30" spans="1:6" ht="54" customHeight="1" x14ac:dyDescent="0.25">
      <c r="A30" s="54" t="s">
        <v>54</v>
      </c>
      <c r="B30" s="65" t="s">
        <v>32</v>
      </c>
      <c r="C30" s="66" t="s">
        <v>55</v>
      </c>
      <c r="D30" s="67">
        <v>34200</v>
      </c>
      <c r="E30" s="67">
        <v>21150.05</v>
      </c>
      <c r="F30" s="68">
        <f t="shared" si="0"/>
        <v>13049.95</v>
      </c>
    </row>
    <row r="31" spans="1:6" ht="80.25" customHeight="1" x14ac:dyDescent="0.25">
      <c r="A31" s="54" t="s">
        <v>56</v>
      </c>
      <c r="B31" s="65" t="s">
        <v>32</v>
      </c>
      <c r="C31" s="66" t="s">
        <v>57</v>
      </c>
      <c r="D31" s="67" t="s">
        <v>45</v>
      </c>
      <c r="E31" s="67">
        <v>18807.349999999999</v>
      </c>
      <c r="F31" s="68" t="str">
        <f t="shared" si="0"/>
        <v>-</v>
      </c>
    </row>
    <row r="32" spans="1:6" ht="54" customHeight="1" x14ac:dyDescent="0.25">
      <c r="A32" s="54" t="s">
        <v>58</v>
      </c>
      <c r="B32" s="65" t="s">
        <v>32</v>
      </c>
      <c r="C32" s="66" t="s">
        <v>59</v>
      </c>
      <c r="D32" s="67" t="s">
        <v>45</v>
      </c>
      <c r="E32" s="67">
        <v>2182.6999999999998</v>
      </c>
      <c r="F32" s="68" t="str">
        <f t="shared" si="0"/>
        <v>-</v>
      </c>
    </row>
    <row r="33" spans="1:6" ht="82.5" customHeight="1" x14ac:dyDescent="0.25">
      <c r="A33" s="54" t="s">
        <v>60</v>
      </c>
      <c r="B33" s="65" t="s">
        <v>32</v>
      </c>
      <c r="C33" s="66" t="s">
        <v>61</v>
      </c>
      <c r="D33" s="67" t="s">
        <v>45</v>
      </c>
      <c r="E33" s="67">
        <v>160</v>
      </c>
      <c r="F33" s="68" t="str">
        <f t="shared" si="0"/>
        <v>-</v>
      </c>
    </row>
    <row r="34" spans="1:6" ht="69.75" customHeight="1" x14ac:dyDescent="0.25">
      <c r="A34" s="54" t="s">
        <v>62</v>
      </c>
      <c r="B34" s="65" t="s">
        <v>32</v>
      </c>
      <c r="C34" s="66" t="s">
        <v>63</v>
      </c>
      <c r="D34" s="67" t="s">
        <v>45</v>
      </c>
      <c r="E34" s="67">
        <v>480302.22</v>
      </c>
      <c r="F34" s="68" t="str">
        <f t="shared" si="0"/>
        <v>-</v>
      </c>
    </row>
    <row r="35" spans="1:6" ht="66" customHeight="1" x14ac:dyDescent="0.25">
      <c r="A35" s="54" t="s">
        <v>62</v>
      </c>
      <c r="B35" s="65" t="s">
        <v>32</v>
      </c>
      <c r="C35" s="66" t="s">
        <v>64</v>
      </c>
      <c r="D35" s="67" t="s">
        <v>45</v>
      </c>
      <c r="E35" s="67">
        <v>480302.22</v>
      </c>
      <c r="F35" s="68" t="str">
        <f t="shared" si="0"/>
        <v>-</v>
      </c>
    </row>
    <row r="36" spans="1:6" ht="15.75" x14ac:dyDescent="0.25">
      <c r="A36" s="54" t="s">
        <v>65</v>
      </c>
      <c r="B36" s="65" t="s">
        <v>32</v>
      </c>
      <c r="C36" s="66" t="s">
        <v>66</v>
      </c>
      <c r="D36" s="67">
        <v>4231000</v>
      </c>
      <c r="E36" s="67">
        <v>5062006.46</v>
      </c>
      <c r="F36" s="68" t="str">
        <f t="shared" si="0"/>
        <v>-</v>
      </c>
    </row>
    <row r="37" spans="1:6" ht="15.75" x14ac:dyDescent="0.25">
      <c r="A37" s="54" t="s">
        <v>67</v>
      </c>
      <c r="B37" s="65" t="s">
        <v>32</v>
      </c>
      <c r="C37" s="66" t="s">
        <v>68</v>
      </c>
      <c r="D37" s="67">
        <v>4231000</v>
      </c>
      <c r="E37" s="67">
        <v>5062006.46</v>
      </c>
      <c r="F37" s="68" t="str">
        <f t="shared" si="0"/>
        <v>-</v>
      </c>
    </row>
    <row r="38" spans="1:6" ht="15.75" x14ac:dyDescent="0.25">
      <c r="A38" s="54" t="s">
        <v>67</v>
      </c>
      <c r="B38" s="65" t="s">
        <v>32</v>
      </c>
      <c r="C38" s="66" t="s">
        <v>69</v>
      </c>
      <c r="D38" s="67">
        <v>4231000</v>
      </c>
      <c r="E38" s="67">
        <v>5062006.46</v>
      </c>
      <c r="F38" s="68" t="str">
        <f t="shared" si="0"/>
        <v>-</v>
      </c>
    </row>
    <row r="39" spans="1:6" ht="57" customHeight="1" x14ac:dyDescent="0.25">
      <c r="A39" s="54" t="s">
        <v>70</v>
      </c>
      <c r="B39" s="65" t="s">
        <v>32</v>
      </c>
      <c r="C39" s="66" t="s">
        <v>71</v>
      </c>
      <c r="D39" s="67" t="s">
        <v>45</v>
      </c>
      <c r="E39" s="67">
        <v>5062006.4000000004</v>
      </c>
      <c r="F39" s="68" t="str">
        <f t="shared" si="0"/>
        <v>-</v>
      </c>
    </row>
    <row r="40" spans="1:6" ht="24.6" customHeight="1" x14ac:dyDescent="0.25">
      <c r="A40" s="54" t="s">
        <v>72</v>
      </c>
      <c r="B40" s="65" t="s">
        <v>32</v>
      </c>
      <c r="C40" s="66" t="s">
        <v>73</v>
      </c>
      <c r="D40" s="67" t="s">
        <v>45</v>
      </c>
      <c r="E40" s="67">
        <v>0.06</v>
      </c>
      <c r="F40" s="68" t="str">
        <f t="shared" si="0"/>
        <v>-</v>
      </c>
    </row>
    <row r="41" spans="1:6" ht="15.75" x14ac:dyDescent="0.25">
      <c r="A41" s="54" t="s">
        <v>74</v>
      </c>
      <c r="B41" s="65" t="s">
        <v>32</v>
      </c>
      <c r="C41" s="66" t="s">
        <v>75</v>
      </c>
      <c r="D41" s="67">
        <v>1649600</v>
      </c>
      <c r="E41" s="67">
        <v>443415.1</v>
      </c>
      <c r="F41" s="68">
        <f t="shared" si="0"/>
        <v>1206184.8999999999</v>
      </c>
    </row>
    <row r="42" spans="1:6" ht="15.75" x14ac:dyDescent="0.25">
      <c r="A42" s="54" t="s">
        <v>76</v>
      </c>
      <c r="B42" s="65" t="s">
        <v>32</v>
      </c>
      <c r="C42" s="66" t="s">
        <v>77</v>
      </c>
      <c r="D42" s="67">
        <v>415900</v>
      </c>
      <c r="E42" s="67">
        <v>34658.550000000003</v>
      </c>
      <c r="F42" s="68">
        <f t="shared" si="0"/>
        <v>381241.45</v>
      </c>
    </row>
    <row r="43" spans="1:6" ht="54" customHeight="1" x14ac:dyDescent="0.25">
      <c r="A43" s="54" t="s">
        <v>78</v>
      </c>
      <c r="B43" s="65" t="s">
        <v>32</v>
      </c>
      <c r="C43" s="66" t="s">
        <v>79</v>
      </c>
      <c r="D43" s="67">
        <v>415900</v>
      </c>
      <c r="E43" s="67">
        <v>34658.550000000003</v>
      </c>
      <c r="F43" s="68">
        <f t="shared" si="0"/>
        <v>381241.45</v>
      </c>
    </row>
    <row r="44" spans="1:6" ht="79.5" customHeight="1" x14ac:dyDescent="0.25">
      <c r="A44" s="54" t="s">
        <v>80</v>
      </c>
      <c r="B44" s="65" t="s">
        <v>32</v>
      </c>
      <c r="C44" s="66" t="s">
        <v>81</v>
      </c>
      <c r="D44" s="67" t="s">
        <v>45</v>
      </c>
      <c r="E44" s="67">
        <v>31763.22</v>
      </c>
      <c r="F44" s="68" t="str">
        <f t="shared" si="0"/>
        <v>-</v>
      </c>
    </row>
    <row r="45" spans="1:6" ht="68.25" customHeight="1" x14ac:dyDescent="0.25">
      <c r="A45" s="54" t="s">
        <v>82</v>
      </c>
      <c r="B45" s="65" t="s">
        <v>32</v>
      </c>
      <c r="C45" s="66" t="s">
        <v>83</v>
      </c>
      <c r="D45" s="67" t="s">
        <v>45</v>
      </c>
      <c r="E45" s="67">
        <v>2895.33</v>
      </c>
      <c r="F45" s="68" t="str">
        <f t="shared" si="0"/>
        <v>-</v>
      </c>
    </row>
    <row r="46" spans="1:6" ht="15.75" x14ac:dyDescent="0.25">
      <c r="A46" s="54" t="s">
        <v>84</v>
      </c>
      <c r="B46" s="65" t="s">
        <v>32</v>
      </c>
      <c r="C46" s="66" t="s">
        <v>85</v>
      </c>
      <c r="D46" s="67">
        <v>1233700</v>
      </c>
      <c r="E46" s="67">
        <v>408756.55</v>
      </c>
      <c r="F46" s="68">
        <f t="shared" si="0"/>
        <v>824943.45</v>
      </c>
    </row>
    <row r="47" spans="1:6" ht="15.75" x14ac:dyDescent="0.25">
      <c r="A47" s="54" t="s">
        <v>86</v>
      </c>
      <c r="B47" s="65" t="s">
        <v>32</v>
      </c>
      <c r="C47" s="66" t="s">
        <v>87</v>
      </c>
      <c r="D47" s="67">
        <v>463400</v>
      </c>
      <c r="E47" s="67">
        <v>347719.71</v>
      </c>
      <c r="F47" s="68">
        <f t="shared" si="0"/>
        <v>115680.28999999998</v>
      </c>
    </row>
    <row r="48" spans="1:6" ht="42" customHeight="1" x14ac:dyDescent="0.25">
      <c r="A48" s="54" t="s">
        <v>88</v>
      </c>
      <c r="B48" s="65" t="s">
        <v>32</v>
      </c>
      <c r="C48" s="66" t="s">
        <v>89</v>
      </c>
      <c r="D48" s="67">
        <v>463400</v>
      </c>
      <c r="E48" s="67">
        <v>347719.71</v>
      </c>
      <c r="F48" s="68">
        <f t="shared" si="0"/>
        <v>115680.28999999998</v>
      </c>
    </row>
    <row r="49" spans="1:6" ht="15.75" x14ac:dyDescent="0.25">
      <c r="A49" s="54" t="s">
        <v>90</v>
      </c>
      <c r="B49" s="65" t="s">
        <v>32</v>
      </c>
      <c r="C49" s="66" t="s">
        <v>91</v>
      </c>
      <c r="D49" s="67">
        <v>770300</v>
      </c>
      <c r="E49" s="67">
        <v>61036.84</v>
      </c>
      <c r="F49" s="68">
        <f t="shared" si="0"/>
        <v>709263.16</v>
      </c>
    </row>
    <row r="50" spans="1:6" ht="36.950000000000003" customHeight="1" x14ac:dyDescent="0.25">
      <c r="A50" s="54" t="s">
        <v>92</v>
      </c>
      <c r="B50" s="65" t="s">
        <v>32</v>
      </c>
      <c r="C50" s="66" t="s">
        <v>93</v>
      </c>
      <c r="D50" s="67">
        <v>770300</v>
      </c>
      <c r="E50" s="67">
        <v>61036.84</v>
      </c>
      <c r="F50" s="68">
        <f t="shared" si="0"/>
        <v>709263.16</v>
      </c>
    </row>
    <row r="51" spans="1:6" ht="15.75" x14ac:dyDescent="0.25">
      <c r="A51" s="54" t="s">
        <v>94</v>
      </c>
      <c r="B51" s="65" t="s">
        <v>32</v>
      </c>
      <c r="C51" s="66" t="s">
        <v>95</v>
      </c>
      <c r="D51" s="67">
        <v>23300</v>
      </c>
      <c r="E51" s="67">
        <v>5400</v>
      </c>
      <c r="F51" s="68">
        <f t="shared" si="0"/>
        <v>17900</v>
      </c>
    </row>
    <row r="52" spans="1:6" ht="49.15" customHeight="1" x14ac:dyDescent="0.25">
      <c r="A52" s="54" t="s">
        <v>96</v>
      </c>
      <c r="B52" s="65" t="s">
        <v>32</v>
      </c>
      <c r="C52" s="66" t="s">
        <v>97</v>
      </c>
      <c r="D52" s="67">
        <v>23300</v>
      </c>
      <c r="E52" s="67">
        <v>5400</v>
      </c>
      <c r="F52" s="68">
        <f t="shared" si="0"/>
        <v>17900</v>
      </c>
    </row>
    <row r="53" spans="1:6" ht="81" customHeight="1" x14ac:dyDescent="0.25">
      <c r="A53" s="54" t="s">
        <v>98</v>
      </c>
      <c r="B53" s="65" t="s">
        <v>32</v>
      </c>
      <c r="C53" s="66" t="s">
        <v>99</v>
      </c>
      <c r="D53" s="67">
        <v>23300</v>
      </c>
      <c r="E53" s="67">
        <v>5400</v>
      </c>
      <c r="F53" s="68">
        <f t="shared" ref="F53:F84" si="1">IF(OR(D53="-",IF(E53="-",0,E53)&gt;=IF(D53="-",0,D53)),"-",IF(D53="-",0,D53)-IF(E53="-",0,E53))</f>
        <v>17900</v>
      </c>
    </row>
    <row r="54" spans="1:6" ht="82.5" customHeight="1" x14ac:dyDescent="0.25">
      <c r="A54" s="54" t="s">
        <v>98</v>
      </c>
      <c r="B54" s="65" t="s">
        <v>32</v>
      </c>
      <c r="C54" s="66" t="s">
        <v>100</v>
      </c>
      <c r="D54" s="67" t="s">
        <v>45</v>
      </c>
      <c r="E54" s="67">
        <v>5400</v>
      </c>
      <c r="F54" s="68" t="str">
        <f t="shared" si="1"/>
        <v>-</v>
      </c>
    </row>
    <row r="55" spans="1:6" ht="42" customHeight="1" x14ac:dyDescent="0.25">
      <c r="A55" s="54" t="s">
        <v>101</v>
      </c>
      <c r="B55" s="65" t="s">
        <v>32</v>
      </c>
      <c r="C55" s="66" t="s">
        <v>102</v>
      </c>
      <c r="D55" s="67">
        <v>214500</v>
      </c>
      <c r="E55" s="67">
        <v>130207.5</v>
      </c>
      <c r="F55" s="68">
        <f t="shared" si="1"/>
        <v>84292.5</v>
      </c>
    </row>
    <row r="56" spans="1:6" ht="93.75" customHeight="1" x14ac:dyDescent="0.25">
      <c r="A56" s="55" t="s">
        <v>103</v>
      </c>
      <c r="B56" s="65" t="s">
        <v>32</v>
      </c>
      <c r="C56" s="66" t="s">
        <v>104</v>
      </c>
      <c r="D56" s="67">
        <v>214500</v>
      </c>
      <c r="E56" s="67">
        <v>130207.5</v>
      </c>
      <c r="F56" s="68">
        <f t="shared" si="1"/>
        <v>84292.5</v>
      </c>
    </row>
    <row r="57" spans="1:6" ht="49.15" customHeight="1" x14ac:dyDescent="0.25">
      <c r="A57" s="54" t="s">
        <v>105</v>
      </c>
      <c r="B57" s="65" t="s">
        <v>32</v>
      </c>
      <c r="C57" s="66" t="s">
        <v>106</v>
      </c>
      <c r="D57" s="67">
        <v>214500</v>
      </c>
      <c r="E57" s="67">
        <v>130207.5</v>
      </c>
      <c r="F57" s="68">
        <f t="shared" si="1"/>
        <v>84292.5</v>
      </c>
    </row>
    <row r="58" spans="1:6" ht="36.950000000000003" customHeight="1" x14ac:dyDescent="0.25">
      <c r="A58" s="54" t="s">
        <v>107</v>
      </c>
      <c r="B58" s="65" t="s">
        <v>32</v>
      </c>
      <c r="C58" s="66" t="s">
        <v>108</v>
      </c>
      <c r="D58" s="67">
        <v>214500</v>
      </c>
      <c r="E58" s="67">
        <v>130207.5</v>
      </c>
      <c r="F58" s="68">
        <f t="shared" si="1"/>
        <v>84292.5</v>
      </c>
    </row>
    <row r="59" spans="1:6" ht="27" customHeight="1" x14ac:dyDescent="0.25">
      <c r="A59" s="54" t="s">
        <v>109</v>
      </c>
      <c r="B59" s="65" t="s">
        <v>32</v>
      </c>
      <c r="C59" s="66" t="s">
        <v>110</v>
      </c>
      <c r="D59" s="67">
        <v>14700</v>
      </c>
      <c r="E59" s="67">
        <v>13708.86</v>
      </c>
      <c r="F59" s="68">
        <f t="shared" si="1"/>
        <v>991.13999999999942</v>
      </c>
    </row>
    <row r="60" spans="1:6" ht="15.75" x14ac:dyDescent="0.25">
      <c r="A60" s="54" t="s">
        <v>111</v>
      </c>
      <c r="B60" s="65" t="s">
        <v>32</v>
      </c>
      <c r="C60" s="66" t="s">
        <v>112</v>
      </c>
      <c r="D60" s="67">
        <v>14700</v>
      </c>
      <c r="E60" s="67">
        <v>13708.86</v>
      </c>
      <c r="F60" s="68">
        <f t="shared" si="1"/>
        <v>991.13999999999942</v>
      </c>
    </row>
    <row r="61" spans="1:6" ht="36.950000000000003" customHeight="1" x14ac:dyDescent="0.25">
      <c r="A61" s="54" t="s">
        <v>113</v>
      </c>
      <c r="B61" s="65" t="s">
        <v>32</v>
      </c>
      <c r="C61" s="66" t="s">
        <v>114</v>
      </c>
      <c r="D61" s="67">
        <v>14700</v>
      </c>
      <c r="E61" s="67">
        <v>13708.86</v>
      </c>
      <c r="F61" s="68">
        <f t="shared" si="1"/>
        <v>991.13999999999942</v>
      </c>
    </row>
    <row r="62" spans="1:6" ht="36.950000000000003" customHeight="1" x14ac:dyDescent="0.25">
      <c r="A62" s="54" t="s">
        <v>115</v>
      </c>
      <c r="B62" s="65" t="s">
        <v>32</v>
      </c>
      <c r="C62" s="66" t="s">
        <v>116</v>
      </c>
      <c r="D62" s="67">
        <v>14700</v>
      </c>
      <c r="E62" s="67">
        <v>13708.86</v>
      </c>
      <c r="F62" s="68">
        <f t="shared" si="1"/>
        <v>991.13999999999942</v>
      </c>
    </row>
    <row r="63" spans="1:6" ht="29.25" customHeight="1" x14ac:dyDescent="0.25">
      <c r="A63" s="54" t="s">
        <v>117</v>
      </c>
      <c r="B63" s="65" t="s">
        <v>32</v>
      </c>
      <c r="C63" s="66" t="s">
        <v>118</v>
      </c>
      <c r="D63" s="67">
        <v>218400</v>
      </c>
      <c r="E63" s="67" t="s">
        <v>45</v>
      </c>
      <c r="F63" s="68">
        <f t="shared" si="1"/>
        <v>218400</v>
      </c>
    </row>
    <row r="64" spans="1:6" ht="86.1" customHeight="1" x14ac:dyDescent="0.25">
      <c r="A64" s="55" t="s">
        <v>119</v>
      </c>
      <c r="B64" s="65" t="s">
        <v>32</v>
      </c>
      <c r="C64" s="66" t="s">
        <v>120</v>
      </c>
      <c r="D64" s="67">
        <v>218400</v>
      </c>
      <c r="E64" s="67" t="s">
        <v>45</v>
      </c>
      <c r="F64" s="68">
        <f t="shared" si="1"/>
        <v>218400</v>
      </c>
    </row>
    <row r="65" spans="1:6" ht="98.45" customHeight="1" x14ac:dyDescent="0.25">
      <c r="A65" s="55" t="s">
        <v>121</v>
      </c>
      <c r="B65" s="65" t="s">
        <v>32</v>
      </c>
      <c r="C65" s="66" t="s">
        <v>122</v>
      </c>
      <c r="D65" s="67">
        <v>218400</v>
      </c>
      <c r="E65" s="67" t="s">
        <v>45</v>
      </c>
      <c r="F65" s="68">
        <f t="shared" si="1"/>
        <v>218400</v>
      </c>
    </row>
    <row r="66" spans="1:6" ht="98.45" customHeight="1" x14ac:dyDescent="0.25">
      <c r="A66" s="55" t="s">
        <v>123</v>
      </c>
      <c r="B66" s="65" t="s">
        <v>32</v>
      </c>
      <c r="C66" s="66" t="s">
        <v>124</v>
      </c>
      <c r="D66" s="67">
        <v>218400</v>
      </c>
      <c r="E66" s="67" t="s">
        <v>45</v>
      </c>
      <c r="F66" s="68">
        <f t="shared" si="1"/>
        <v>218400</v>
      </c>
    </row>
    <row r="67" spans="1:6" ht="15.75" x14ac:dyDescent="0.25">
      <c r="A67" s="54" t="s">
        <v>125</v>
      </c>
      <c r="B67" s="65" t="s">
        <v>32</v>
      </c>
      <c r="C67" s="66" t="s">
        <v>126</v>
      </c>
      <c r="D67" s="67">
        <v>25800</v>
      </c>
      <c r="E67" s="67">
        <v>4564.0200000000004</v>
      </c>
      <c r="F67" s="68">
        <f t="shared" si="1"/>
        <v>21235.98</v>
      </c>
    </row>
    <row r="68" spans="1:6" ht="42" customHeight="1" x14ac:dyDescent="0.25">
      <c r="A68" s="54" t="s">
        <v>127</v>
      </c>
      <c r="B68" s="65" t="s">
        <v>32</v>
      </c>
      <c r="C68" s="66" t="s">
        <v>128</v>
      </c>
      <c r="D68" s="67">
        <v>25800</v>
      </c>
      <c r="E68" s="67">
        <v>3600</v>
      </c>
      <c r="F68" s="68">
        <f t="shared" si="1"/>
        <v>22200</v>
      </c>
    </row>
    <row r="69" spans="1:6" ht="56.25" customHeight="1" x14ac:dyDescent="0.25">
      <c r="A69" s="54" t="s">
        <v>129</v>
      </c>
      <c r="B69" s="65" t="s">
        <v>32</v>
      </c>
      <c r="C69" s="66" t="s">
        <v>130</v>
      </c>
      <c r="D69" s="67">
        <v>25800</v>
      </c>
      <c r="E69" s="67">
        <v>3600</v>
      </c>
      <c r="F69" s="68">
        <f t="shared" si="1"/>
        <v>22200</v>
      </c>
    </row>
    <row r="70" spans="1:6" ht="119.25" customHeight="1" x14ac:dyDescent="0.25">
      <c r="A70" s="55" t="s">
        <v>131</v>
      </c>
      <c r="B70" s="65" t="s">
        <v>32</v>
      </c>
      <c r="C70" s="66" t="s">
        <v>132</v>
      </c>
      <c r="D70" s="67" t="s">
        <v>45</v>
      </c>
      <c r="E70" s="67">
        <v>964.02</v>
      </c>
      <c r="F70" s="68" t="str">
        <f t="shared" si="1"/>
        <v>-</v>
      </c>
    </row>
    <row r="71" spans="1:6" ht="95.25" customHeight="1" x14ac:dyDescent="0.25">
      <c r="A71" s="55" t="s">
        <v>133</v>
      </c>
      <c r="B71" s="65" t="s">
        <v>32</v>
      </c>
      <c r="C71" s="66" t="s">
        <v>134</v>
      </c>
      <c r="D71" s="67" t="s">
        <v>45</v>
      </c>
      <c r="E71" s="67">
        <v>964.02</v>
      </c>
      <c r="F71" s="68" t="str">
        <f t="shared" si="1"/>
        <v>-</v>
      </c>
    </row>
    <row r="72" spans="1:6" ht="84" customHeight="1" x14ac:dyDescent="0.25">
      <c r="A72" s="54" t="s">
        <v>135</v>
      </c>
      <c r="B72" s="65" t="s">
        <v>32</v>
      </c>
      <c r="C72" s="66" t="s">
        <v>136</v>
      </c>
      <c r="D72" s="67" t="s">
        <v>45</v>
      </c>
      <c r="E72" s="67">
        <v>964.02</v>
      </c>
      <c r="F72" s="68" t="str">
        <f t="shared" si="1"/>
        <v>-</v>
      </c>
    </row>
    <row r="73" spans="1:6" ht="15.75" x14ac:dyDescent="0.25">
      <c r="A73" s="54" t="s">
        <v>137</v>
      </c>
      <c r="B73" s="65" t="s">
        <v>32</v>
      </c>
      <c r="C73" s="66" t="s">
        <v>138</v>
      </c>
      <c r="D73" s="67">
        <v>272500</v>
      </c>
      <c r="E73" s="67">
        <v>230189.48</v>
      </c>
      <c r="F73" s="68">
        <f t="shared" si="1"/>
        <v>42310.51999999999</v>
      </c>
    </row>
    <row r="74" spans="1:6" ht="15.75" x14ac:dyDescent="0.25">
      <c r="A74" s="54" t="s">
        <v>139</v>
      </c>
      <c r="B74" s="65" t="s">
        <v>32</v>
      </c>
      <c r="C74" s="66" t="s">
        <v>140</v>
      </c>
      <c r="D74" s="67" t="s">
        <v>45</v>
      </c>
      <c r="E74" s="67">
        <v>1689.48</v>
      </c>
      <c r="F74" s="68" t="str">
        <f t="shared" si="1"/>
        <v>-</v>
      </c>
    </row>
    <row r="75" spans="1:6" ht="24.6" customHeight="1" x14ac:dyDescent="0.25">
      <c r="A75" s="54" t="s">
        <v>141</v>
      </c>
      <c r="B75" s="65" t="s">
        <v>32</v>
      </c>
      <c r="C75" s="66" t="s">
        <v>142</v>
      </c>
      <c r="D75" s="67" t="s">
        <v>45</v>
      </c>
      <c r="E75" s="67">
        <v>1689.48</v>
      </c>
      <c r="F75" s="68" t="str">
        <f t="shared" si="1"/>
        <v>-</v>
      </c>
    </row>
    <row r="76" spans="1:6" ht="15.75" x14ac:dyDescent="0.25">
      <c r="A76" s="54" t="s">
        <v>143</v>
      </c>
      <c r="B76" s="65" t="s">
        <v>32</v>
      </c>
      <c r="C76" s="66" t="s">
        <v>144</v>
      </c>
      <c r="D76" s="67">
        <v>272500</v>
      </c>
      <c r="E76" s="67">
        <v>228500</v>
      </c>
      <c r="F76" s="68">
        <f t="shared" si="1"/>
        <v>44000</v>
      </c>
    </row>
    <row r="77" spans="1:6" ht="24.6" customHeight="1" x14ac:dyDescent="0.25">
      <c r="A77" s="54" t="s">
        <v>145</v>
      </c>
      <c r="B77" s="65" t="s">
        <v>32</v>
      </c>
      <c r="C77" s="66" t="s">
        <v>146</v>
      </c>
      <c r="D77" s="67">
        <v>272500</v>
      </c>
      <c r="E77" s="67">
        <v>228500</v>
      </c>
      <c r="F77" s="68">
        <f t="shared" si="1"/>
        <v>44000</v>
      </c>
    </row>
    <row r="78" spans="1:6" ht="15.75" x14ac:dyDescent="0.25">
      <c r="A78" s="54" t="s">
        <v>147</v>
      </c>
      <c r="B78" s="65" t="s">
        <v>32</v>
      </c>
      <c r="C78" s="66" t="s">
        <v>148</v>
      </c>
      <c r="D78" s="67">
        <v>17679800</v>
      </c>
      <c r="E78" s="67">
        <v>13052652.83</v>
      </c>
      <c r="F78" s="68">
        <f t="shared" si="1"/>
        <v>4627147.17</v>
      </c>
    </row>
    <row r="79" spans="1:6" ht="40.5" customHeight="1" x14ac:dyDescent="0.25">
      <c r="A79" s="54" t="s">
        <v>149</v>
      </c>
      <c r="B79" s="65" t="s">
        <v>32</v>
      </c>
      <c r="C79" s="66" t="s">
        <v>150</v>
      </c>
      <c r="D79" s="67">
        <v>17679800</v>
      </c>
      <c r="E79" s="67">
        <v>12994652.83</v>
      </c>
      <c r="F79" s="68">
        <f t="shared" si="1"/>
        <v>4685147.17</v>
      </c>
    </row>
    <row r="80" spans="1:6" ht="27" customHeight="1" x14ac:dyDescent="0.25">
      <c r="A80" s="54" t="s">
        <v>151</v>
      </c>
      <c r="B80" s="65" t="s">
        <v>32</v>
      </c>
      <c r="C80" s="66" t="s">
        <v>152</v>
      </c>
      <c r="D80" s="67">
        <v>12188700</v>
      </c>
      <c r="E80" s="67">
        <v>9507100</v>
      </c>
      <c r="F80" s="68">
        <f t="shared" si="1"/>
        <v>2681600</v>
      </c>
    </row>
    <row r="81" spans="1:6" ht="49.15" customHeight="1" x14ac:dyDescent="0.25">
      <c r="A81" s="54" t="s">
        <v>153</v>
      </c>
      <c r="B81" s="65" t="s">
        <v>32</v>
      </c>
      <c r="C81" s="66" t="s">
        <v>154</v>
      </c>
      <c r="D81" s="67">
        <v>12188700</v>
      </c>
      <c r="E81" s="67">
        <v>9507100</v>
      </c>
      <c r="F81" s="68">
        <f t="shared" si="1"/>
        <v>2681600</v>
      </c>
    </row>
    <row r="82" spans="1:6" ht="38.25" customHeight="1" x14ac:dyDescent="0.25">
      <c r="A82" s="54" t="s">
        <v>155</v>
      </c>
      <c r="B82" s="65" t="s">
        <v>32</v>
      </c>
      <c r="C82" s="66" t="s">
        <v>156</v>
      </c>
      <c r="D82" s="67">
        <v>12188700</v>
      </c>
      <c r="E82" s="67">
        <v>9507100</v>
      </c>
      <c r="F82" s="68">
        <f t="shared" si="1"/>
        <v>2681600</v>
      </c>
    </row>
    <row r="83" spans="1:6" ht="30" customHeight="1" x14ac:dyDescent="0.25">
      <c r="A83" s="54" t="s">
        <v>157</v>
      </c>
      <c r="B83" s="65" t="s">
        <v>32</v>
      </c>
      <c r="C83" s="66" t="s">
        <v>158</v>
      </c>
      <c r="D83" s="67">
        <v>240400</v>
      </c>
      <c r="E83" s="67">
        <v>152443.54999999999</v>
      </c>
      <c r="F83" s="68">
        <f t="shared" si="1"/>
        <v>87956.450000000012</v>
      </c>
    </row>
    <row r="84" spans="1:6" ht="39.75" customHeight="1" x14ac:dyDescent="0.25">
      <c r="A84" s="54" t="s">
        <v>159</v>
      </c>
      <c r="B84" s="65" t="s">
        <v>32</v>
      </c>
      <c r="C84" s="66" t="s">
        <v>160</v>
      </c>
      <c r="D84" s="67">
        <v>200</v>
      </c>
      <c r="E84" s="67">
        <v>200</v>
      </c>
      <c r="F84" s="68" t="str">
        <f t="shared" si="1"/>
        <v>-</v>
      </c>
    </row>
    <row r="85" spans="1:6" ht="41.25" customHeight="1" x14ac:dyDescent="0.25">
      <c r="A85" s="54" t="s">
        <v>161</v>
      </c>
      <c r="B85" s="65" t="s">
        <v>32</v>
      </c>
      <c r="C85" s="66" t="s">
        <v>162</v>
      </c>
      <c r="D85" s="67">
        <v>200</v>
      </c>
      <c r="E85" s="67">
        <v>200</v>
      </c>
      <c r="F85" s="68" t="str">
        <f t="shared" ref="F85:F95" si="2">IF(OR(D85="-",IF(E85="-",0,E85)&gt;=IF(D85="-",0,D85)),"-",IF(D85="-",0,D85)-IF(E85="-",0,E85))</f>
        <v>-</v>
      </c>
    </row>
    <row r="86" spans="1:6" ht="40.5" customHeight="1" x14ac:dyDescent="0.25">
      <c r="A86" s="54" t="s">
        <v>163</v>
      </c>
      <c r="B86" s="65" t="s">
        <v>32</v>
      </c>
      <c r="C86" s="66" t="s">
        <v>164</v>
      </c>
      <c r="D86" s="67">
        <v>240200</v>
      </c>
      <c r="E86" s="67">
        <v>152243.54999999999</v>
      </c>
      <c r="F86" s="68">
        <f t="shared" si="2"/>
        <v>87956.450000000012</v>
      </c>
    </row>
    <row r="87" spans="1:6" ht="49.15" customHeight="1" x14ac:dyDescent="0.25">
      <c r="A87" s="54" t="s">
        <v>165</v>
      </c>
      <c r="B87" s="65" t="s">
        <v>32</v>
      </c>
      <c r="C87" s="66" t="s">
        <v>166</v>
      </c>
      <c r="D87" s="67">
        <v>240200</v>
      </c>
      <c r="E87" s="67">
        <v>152243.54999999999</v>
      </c>
      <c r="F87" s="68">
        <f t="shared" si="2"/>
        <v>87956.450000000012</v>
      </c>
    </row>
    <row r="88" spans="1:6" ht="15.75" x14ac:dyDescent="0.25">
      <c r="A88" s="54" t="s">
        <v>167</v>
      </c>
      <c r="B88" s="65" t="s">
        <v>32</v>
      </c>
      <c r="C88" s="66" t="s">
        <v>168</v>
      </c>
      <c r="D88" s="67">
        <v>5250700</v>
      </c>
      <c r="E88" s="67">
        <v>3335109.28</v>
      </c>
      <c r="F88" s="68">
        <f t="shared" si="2"/>
        <v>1915590.7200000002</v>
      </c>
    </row>
    <row r="89" spans="1:6" ht="66.75" customHeight="1" x14ac:dyDescent="0.25">
      <c r="A89" s="54" t="s">
        <v>169</v>
      </c>
      <c r="B89" s="65" t="s">
        <v>32</v>
      </c>
      <c r="C89" s="66" t="s">
        <v>170</v>
      </c>
      <c r="D89" s="67">
        <v>24400</v>
      </c>
      <c r="E89" s="67">
        <v>18298</v>
      </c>
      <c r="F89" s="68">
        <f t="shared" si="2"/>
        <v>6102</v>
      </c>
    </row>
    <row r="90" spans="1:6" ht="79.5" customHeight="1" x14ac:dyDescent="0.25">
      <c r="A90" s="54" t="s">
        <v>171</v>
      </c>
      <c r="B90" s="65" t="s">
        <v>32</v>
      </c>
      <c r="C90" s="66" t="s">
        <v>172</v>
      </c>
      <c r="D90" s="67">
        <v>24400</v>
      </c>
      <c r="E90" s="67">
        <v>18298</v>
      </c>
      <c r="F90" s="68">
        <f t="shared" si="2"/>
        <v>6102</v>
      </c>
    </row>
    <row r="91" spans="1:6" ht="26.25" customHeight="1" x14ac:dyDescent="0.25">
      <c r="A91" s="54" t="s">
        <v>173</v>
      </c>
      <c r="B91" s="65" t="s">
        <v>32</v>
      </c>
      <c r="C91" s="66" t="s">
        <v>174</v>
      </c>
      <c r="D91" s="67">
        <v>5226300</v>
      </c>
      <c r="E91" s="67">
        <v>3316811.28</v>
      </c>
      <c r="F91" s="68">
        <f t="shared" si="2"/>
        <v>1909488.7200000002</v>
      </c>
    </row>
    <row r="92" spans="1:6" ht="27.75" customHeight="1" x14ac:dyDescent="0.25">
      <c r="A92" s="54" t="s">
        <v>175</v>
      </c>
      <c r="B92" s="65" t="s">
        <v>32</v>
      </c>
      <c r="C92" s="66" t="s">
        <v>176</v>
      </c>
      <c r="D92" s="67">
        <v>5226300</v>
      </c>
      <c r="E92" s="67">
        <v>3316811.28</v>
      </c>
      <c r="F92" s="68">
        <f t="shared" si="2"/>
        <v>1909488.7200000002</v>
      </c>
    </row>
    <row r="93" spans="1:6" ht="15.75" x14ac:dyDescent="0.25">
      <c r="A93" s="54" t="s">
        <v>177</v>
      </c>
      <c r="B93" s="65" t="s">
        <v>32</v>
      </c>
      <c r="C93" s="66" t="s">
        <v>178</v>
      </c>
      <c r="D93" s="67" t="s">
        <v>45</v>
      </c>
      <c r="E93" s="67">
        <v>58000</v>
      </c>
      <c r="F93" s="68" t="str">
        <f t="shared" si="2"/>
        <v>-</v>
      </c>
    </row>
    <row r="94" spans="1:6" ht="27" customHeight="1" x14ac:dyDescent="0.25">
      <c r="A94" s="54" t="s">
        <v>179</v>
      </c>
      <c r="B94" s="65" t="s">
        <v>32</v>
      </c>
      <c r="C94" s="66" t="s">
        <v>180</v>
      </c>
      <c r="D94" s="67" t="s">
        <v>45</v>
      </c>
      <c r="E94" s="67">
        <v>58000</v>
      </c>
      <c r="F94" s="68" t="str">
        <f t="shared" si="2"/>
        <v>-</v>
      </c>
    </row>
    <row r="95" spans="1:6" ht="28.5" customHeight="1" x14ac:dyDescent="0.25">
      <c r="A95" s="54" t="s">
        <v>179</v>
      </c>
      <c r="B95" s="65" t="s">
        <v>32</v>
      </c>
      <c r="C95" s="66" t="s">
        <v>181</v>
      </c>
      <c r="D95" s="67" t="s">
        <v>45</v>
      </c>
      <c r="E95" s="67">
        <v>58000</v>
      </c>
      <c r="F95" s="68" t="str">
        <f t="shared" si="2"/>
        <v>-</v>
      </c>
    </row>
    <row r="96" spans="1:6" ht="12.75" customHeight="1" x14ac:dyDescent="0.2">
      <c r="A96" s="6"/>
      <c r="B96" s="7"/>
      <c r="C96" s="7"/>
      <c r="D96" s="56"/>
      <c r="E96" s="56"/>
      <c r="F96" s="5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6"/>
  <sheetViews>
    <sheetView showGridLines="0" topLeftCell="A234" workbookViewId="0">
      <selection activeCell="A239" sqref="A239:D246"/>
    </sheetView>
  </sheetViews>
  <sheetFormatPr defaultRowHeight="12.75" customHeight="1" x14ac:dyDescent="0.2"/>
  <cols>
    <col min="1" max="1" width="45.7109375" style="1" customWidth="1"/>
    <col min="2" max="2" width="4.28515625" style="1" customWidth="1"/>
    <col min="3" max="3" width="40.7109375" style="1" customWidth="1"/>
    <col min="4" max="4" width="18.85546875" style="1" customWidth="1"/>
    <col min="5" max="6" width="18.7109375" style="1" customWidth="1"/>
    <col min="7" max="16384" width="9.140625" style="1"/>
  </cols>
  <sheetData>
    <row r="2" spans="1:6" ht="15" customHeight="1" x14ac:dyDescent="0.2">
      <c r="A2" s="105" t="s">
        <v>182</v>
      </c>
      <c r="B2" s="105"/>
      <c r="C2" s="105"/>
      <c r="D2" s="105"/>
      <c r="E2" s="28"/>
      <c r="F2" s="5" t="s">
        <v>183</v>
      </c>
    </row>
    <row r="3" spans="1:6" ht="13.5" customHeight="1" x14ac:dyDescent="0.2">
      <c r="A3" s="2"/>
      <c r="B3" s="2"/>
      <c r="C3" s="4"/>
      <c r="D3" s="5"/>
      <c r="E3" s="5"/>
      <c r="F3" s="5"/>
    </row>
    <row r="4" spans="1:6" ht="10.15" customHeight="1" x14ac:dyDescent="0.2">
      <c r="A4" s="112" t="s">
        <v>22</v>
      </c>
      <c r="B4" s="93" t="s">
        <v>23</v>
      </c>
      <c r="C4" s="110" t="s">
        <v>184</v>
      </c>
      <c r="D4" s="96" t="s">
        <v>25</v>
      </c>
      <c r="E4" s="115" t="s">
        <v>26</v>
      </c>
      <c r="F4" s="102" t="s">
        <v>27</v>
      </c>
    </row>
    <row r="5" spans="1:6" ht="5.45" customHeight="1" x14ac:dyDescent="0.2">
      <c r="A5" s="113"/>
      <c r="B5" s="94"/>
      <c r="C5" s="111"/>
      <c r="D5" s="97"/>
      <c r="E5" s="116"/>
      <c r="F5" s="103"/>
    </row>
    <row r="6" spans="1:6" ht="9.6" customHeight="1" x14ac:dyDescent="0.2">
      <c r="A6" s="113"/>
      <c r="B6" s="94"/>
      <c r="C6" s="111"/>
      <c r="D6" s="97"/>
      <c r="E6" s="116"/>
      <c r="F6" s="103"/>
    </row>
    <row r="7" spans="1:6" ht="6" customHeight="1" x14ac:dyDescent="0.2">
      <c r="A7" s="113"/>
      <c r="B7" s="94"/>
      <c r="C7" s="111"/>
      <c r="D7" s="97"/>
      <c r="E7" s="116"/>
      <c r="F7" s="103"/>
    </row>
    <row r="8" spans="1:6" ht="6.6" customHeight="1" x14ac:dyDescent="0.2">
      <c r="A8" s="113"/>
      <c r="B8" s="94"/>
      <c r="C8" s="111"/>
      <c r="D8" s="97"/>
      <c r="E8" s="116"/>
      <c r="F8" s="103"/>
    </row>
    <row r="9" spans="1:6" ht="10.9" customHeight="1" x14ac:dyDescent="0.2">
      <c r="A9" s="113"/>
      <c r="B9" s="94"/>
      <c r="C9" s="111"/>
      <c r="D9" s="97"/>
      <c r="E9" s="116"/>
      <c r="F9" s="103"/>
    </row>
    <row r="10" spans="1:6" ht="4.1500000000000004" hidden="1" customHeight="1" x14ac:dyDescent="0.2">
      <c r="A10" s="113"/>
      <c r="B10" s="94"/>
      <c r="C10" s="29"/>
      <c r="D10" s="97"/>
      <c r="E10" s="30"/>
      <c r="F10" s="31"/>
    </row>
    <row r="11" spans="1:6" ht="13.15" hidden="1" customHeight="1" x14ac:dyDescent="0.2">
      <c r="A11" s="114"/>
      <c r="B11" s="95"/>
      <c r="C11" s="32"/>
      <c r="D11" s="98"/>
      <c r="E11" s="33"/>
      <c r="F11" s="34"/>
    </row>
    <row r="12" spans="1:6" ht="13.5" customHeight="1" thickBot="1" x14ac:dyDescent="0.25">
      <c r="A12" s="11">
        <v>1</v>
      </c>
      <c r="B12" s="12">
        <v>2</v>
      </c>
      <c r="C12" s="13">
        <v>3</v>
      </c>
      <c r="D12" s="14" t="s">
        <v>28</v>
      </c>
      <c r="E12" s="15" t="s">
        <v>29</v>
      </c>
      <c r="F12" s="16" t="s">
        <v>30</v>
      </c>
    </row>
    <row r="13" spans="1:6" ht="15.75" x14ac:dyDescent="0.25">
      <c r="A13" s="21" t="s">
        <v>185</v>
      </c>
      <c r="B13" s="35" t="s">
        <v>186</v>
      </c>
      <c r="C13" s="69" t="s">
        <v>187</v>
      </c>
      <c r="D13" s="70">
        <v>28596600</v>
      </c>
      <c r="E13" s="71">
        <v>19777624.960000001</v>
      </c>
      <c r="F13" s="72">
        <f>IF(OR(D13="-",IF(E13="-",0,E13)&gt;=IF(D13="-",0,D13)),"-",IF(D13="-",0,D13)-IF(E13="-",0,E13))</f>
        <v>8818975.0399999991</v>
      </c>
    </row>
    <row r="14" spans="1:6" ht="15.75" x14ac:dyDescent="0.25">
      <c r="A14" s="36" t="s">
        <v>34</v>
      </c>
      <c r="B14" s="25"/>
      <c r="C14" s="73"/>
      <c r="D14" s="74"/>
      <c r="E14" s="75"/>
      <c r="F14" s="76"/>
    </row>
    <row r="15" spans="1:6" ht="25.5" customHeight="1" x14ac:dyDescent="0.25">
      <c r="A15" s="23" t="s">
        <v>188</v>
      </c>
      <c r="B15" s="37" t="s">
        <v>186</v>
      </c>
      <c r="C15" s="58" t="s">
        <v>189</v>
      </c>
      <c r="D15" s="59">
        <v>28596600</v>
      </c>
      <c r="E15" s="77">
        <v>19777624.960000001</v>
      </c>
      <c r="F15" s="78">
        <f t="shared" ref="F15:F74" si="0">IF(OR(D15="-",IF(E15="-",0,E15)&gt;=IF(D15="-",0,D15)),"-",IF(D15="-",0,D15)-IF(E15="-",0,E15))</f>
        <v>8818975.0399999991</v>
      </c>
    </row>
    <row r="16" spans="1:6" ht="15.75" x14ac:dyDescent="0.25">
      <c r="A16" s="21" t="s">
        <v>190</v>
      </c>
      <c r="B16" s="35" t="s">
        <v>186</v>
      </c>
      <c r="C16" s="69" t="s">
        <v>191</v>
      </c>
      <c r="D16" s="70">
        <v>8087700</v>
      </c>
      <c r="E16" s="71">
        <v>5710867.5700000003</v>
      </c>
      <c r="F16" s="72">
        <f t="shared" si="0"/>
        <v>2376832.4299999997</v>
      </c>
    </row>
    <row r="17" spans="1:6" ht="56.25" customHeight="1" x14ac:dyDescent="0.25">
      <c r="A17" s="21" t="s">
        <v>192</v>
      </c>
      <c r="B17" s="35" t="s">
        <v>186</v>
      </c>
      <c r="C17" s="69" t="s">
        <v>193</v>
      </c>
      <c r="D17" s="70">
        <v>7103000</v>
      </c>
      <c r="E17" s="71">
        <v>4885868.25</v>
      </c>
      <c r="F17" s="72">
        <f t="shared" si="0"/>
        <v>2217131.75</v>
      </c>
    </row>
    <row r="18" spans="1:6" ht="18.75" customHeight="1" x14ac:dyDescent="0.25">
      <c r="A18" s="23" t="s">
        <v>14</v>
      </c>
      <c r="B18" s="37" t="s">
        <v>186</v>
      </c>
      <c r="C18" s="58" t="s">
        <v>194</v>
      </c>
      <c r="D18" s="59">
        <v>7082800</v>
      </c>
      <c r="E18" s="77">
        <v>4885668.25</v>
      </c>
      <c r="F18" s="78">
        <f t="shared" si="0"/>
        <v>2197131.75</v>
      </c>
    </row>
    <row r="19" spans="1:6" ht="56.25" customHeight="1" x14ac:dyDescent="0.25">
      <c r="A19" s="23" t="s">
        <v>195</v>
      </c>
      <c r="B19" s="37" t="s">
        <v>186</v>
      </c>
      <c r="C19" s="58" t="s">
        <v>196</v>
      </c>
      <c r="D19" s="59">
        <v>5137200</v>
      </c>
      <c r="E19" s="77">
        <v>3279299.85</v>
      </c>
      <c r="F19" s="78">
        <f t="shared" si="0"/>
        <v>1857900.15</v>
      </c>
    </row>
    <row r="20" spans="1:6" ht="67.5" customHeight="1" x14ac:dyDescent="0.25">
      <c r="A20" s="23" t="s">
        <v>197</v>
      </c>
      <c r="B20" s="37" t="s">
        <v>186</v>
      </c>
      <c r="C20" s="58" t="s">
        <v>198</v>
      </c>
      <c r="D20" s="59">
        <v>5137200</v>
      </c>
      <c r="E20" s="77">
        <v>3279299.85</v>
      </c>
      <c r="F20" s="78">
        <f t="shared" si="0"/>
        <v>1857900.15</v>
      </c>
    </row>
    <row r="21" spans="1:6" ht="29.25" customHeight="1" x14ac:dyDescent="0.25">
      <c r="A21" s="23" t="s">
        <v>199</v>
      </c>
      <c r="B21" s="37" t="s">
        <v>186</v>
      </c>
      <c r="C21" s="58" t="s">
        <v>200</v>
      </c>
      <c r="D21" s="59">
        <v>5137200</v>
      </c>
      <c r="E21" s="77">
        <v>3279299.85</v>
      </c>
      <c r="F21" s="78">
        <f t="shared" si="0"/>
        <v>1857900.15</v>
      </c>
    </row>
    <row r="22" spans="1:6" ht="30.75" customHeight="1" x14ac:dyDescent="0.25">
      <c r="A22" s="23" t="s">
        <v>201</v>
      </c>
      <c r="B22" s="37" t="s">
        <v>186</v>
      </c>
      <c r="C22" s="58" t="s">
        <v>202</v>
      </c>
      <c r="D22" s="59">
        <v>3712200</v>
      </c>
      <c r="E22" s="77">
        <v>2451528.91</v>
      </c>
      <c r="F22" s="78">
        <f t="shared" si="0"/>
        <v>1260671.0899999999</v>
      </c>
    </row>
    <row r="23" spans="1:6" ht="41.25" customHeight="1" x14ac:dyDescent="0.25">
      <c r="A23" s="23" t="s">
        <v>203</v>
      </c>
      <c r="B23" s="37" t="s">
        <v>186</v>
      </c>
      <c r="C23" s="58" t="s">
        <v>204</v>
      </c>
      <c r="D23" s="59">
        <v>303900</v>
      </c>
      <c r="E23" s="77">
        <v>167751.03</v>
      </c>
      <c r="F23" s="78">
        <f t="shared" si="0"/>
        <v>136148.97</v>
      </c>
    </row>
    <row r="24" spans="1:6" ht="44.25" customHeight="1" x14ac:dyDescent="0.25">
      <c r="A24" s="23" t="s">
        <v>205</v>
      </c>
      <c r="B24" s="37" t="s">
        <v>186</v>
      </c>
      <c r="C24" s="58" t="s">
        <v>206</v>
      </c>
      <c r="D24" s="59">
        <v>1121100</v>
      </c>
      <c r="E24" s="77">
        <v>660019.91</v>
      </c>
      <c r="F24" s="78">
        <f t="shared" si="0"/>
        <v>461080.08999999997</v>
      </c>
    </row>
    <row r="25" spans="1:6" ht="57" customHeight="1" x14ac:dyDescent="0.25">
      <c r="A25" s="23" t="s">
        <v>207</v>
      </c>
      <c r="B25" s="37" t="s">
        <v>186</v>
      </c>
      <c r="C25" s="58" t="s">
        <v>208</v>
      </c>
      <c r="D25" s="59">
        <v>1918400</v>
      </c>
      <c r="E25" s="77">
        <v>1603215.51</v>
      </c>
      <c r="F25" s="78">
        <f t="shared" si="0"/>
        <v>315184.49</v>
      </c>
    </row>
    <row r="26" spans="1:6" ht="31.5" customHeight="1" x14ac:dyDescent="0.25">
      <c r="A26" s="23" t="s">
        <v>209</v>
      </c>
      <c r="B26" s="37" t="s">
        <v>186</v>
      </c>
      <c r="C26" s="58" t="s">
        <v>210</v>
      </c>
      <c r="D26" s="59">
        <v>1918400</v>
      </c>
      <c r="E26" s="77">
        <v>1603215.51</v>
      </c>
      <c r="F26" s="78">
        <f t="shared" si="0"/>
        <v>315184.49</v>
      </c>
    </row>
    <row r="27" spans="1:6" ht="33" customHeight="1" x14ac:dyDescent="0.25">
      <c r="A27" s="23" t="s">
        <v>211</v>
      </c>
      <c r="B27" s="37" t="s">
        <v>186</v>
      </c>
      <c r="C27" s="58" t="s">
        <v>212</v>
      </c>
      <c r="D27" s="59">
        <v>1918400</v>
      </c>
      <c r="E27" s="77">
        <v>1603215.51</v>
      </c>
      <c r="F27" s="78">
        <f t="shared" si="0"/>
        <v>315184.49</v>
      </c>
    </row>
    <row r="28" spans="1:6" ht="29.25" customHeight="1" x14ac:dyDescent="0.25">
      <c r="A28" s="23" t="s">
        <v>213</v>
      </c>
      <c r="B28" s="37" t="s">
        <v>186</v>
      </c>
      <c r="C28" s="58" t="s">
        <v>214</v>
      </c>
      <c r="D28" s="59">
        <v>1796800</v>
      </c>
      <c r="E28" s="77">
        <v>1528289.75</v>
      </c>
      <c r="F28" s="78">
        <f t="shared" si="0"/>
        <v>268510.25</v>
      </c>
    </row>
    <row r="29" spans="1:6" ht="19.5" customHeight="1" x14ac:dyDescent="0.25">
      <c r="A29" s="23" t="s">
        <v>556</v>
      </c>
      <c r="B29" s="37" t="s">
        <v>186</v>
      </c>
      <c r="C29" s="58" t="s">
        <v>215</v>
      </c>
      <c r="D29" s="59">
        <v>121600</v>
      </c>
      <c r="E29" s="77">
        <v>74925.759999999995</v>
      </c>
      <c r="F29" s="78">
        <f t="shared" si="0"/>
        <v>46674.240000000005</v>
      </c>
    </row>
    <row r="30" spans="1:6" ht="41.25" customHeight="1" x14ac:dyDescent="0.25">
      <c r="A30" s="23" t="s">
        <v>216</v>
      </c>
      <c r="B30" s="37" t="s">
        <v>186</v>
      </c>
      <c r="C30" s="58" t="s">
        <v>217</v>
      </c>
      <c r="D30" s="59">
        <v>27200</v>
      </c>
      <c r="E30" s="77">
        <v>3152.89</v>
      </c>
      <c r="F30" s="78">
        <f t="shared" si="0"/>
        <v>24047.11</v>
      </c>
    </row>
    <row r="31" spans="1:6" ht="15.75" x14ac:dyDescent="0.25">
      <c r="A31" s="23" t="s">
        <v>218</v>
      </c>
      <c r="B31" s="37" t="s">
        <v>186</v>
      </c>
      <c r="C31" s="58" t="s">
        <v>219</v>
      </c>
      <c r="D31" s="59">
        <v>27200</v>
      </c>
      <c r="E31" s="77">
        <v>3152.89</v>
      </c>
      <c r="F31" s="78">
        <f t="shared" si="0"/>
        <v>24047.11</v>
      </c>
    </row>
    <row r="32" spans="1:6" ht="15.75" x14ac:dyDescent="0.25">
      <c r="A32" s="23" t="s">
        <v>220</v>
      </c>
      <c r="B32" s="37" t="s">
        <v>186</v>
      </c>
      <c r="C32" s="58" t="s">
        <v>221</v>
      </c>
      <c r="D32" s="59">
        <v>27200</v>
      </c>
      <c r="E32" s="77">
        <v>3152.89</v>
      </c>
      <c r="F32" s="78">
        <f t="shared" si="0"/>
        <v>24047.11</v>
      </c>
    </row>
    <row r="33" spans="1:6" ht="27" customHeight="1" x14ac:dyDescent="0.25">
      <c r="A33" s="23" t="s">
        <v>222</v>
      </c>
      <c r="B33" s="37" t="s">
        <v>186</v>
      </c>
      <c r="C33" s="58" t="s">
        <v>223</v>
      </c>
      <c r="D33" s="59">
        <v>3600</v>
      </c>
      <c r="E33" s="77" t="s">
        <v>45</v>
      </c>
      <c r="F33" s="78">
        <f t="shared" si="0"/>
        <v>3600</v>
      </c>
    </row>
    <row r="34" spans="1:6" ht="15.75" x14ac:dyDescent="0.25">
      <c r="A34" s="23" t="s">
        <v>224</v>
      </c>
      <c r="B34" s="37" t="s">
        <v>186</v>
      </c>
      <c r="C34" s="58" t="s">
        <v>225</v>
      </c>
      <c r="D34" s="59">
        <v>22800</v>
      </c>
      <c r="E34" s="77">
        <v>2500</v>
      </c>
      <c r="F34" s="78">
        <f t="shared" si="0"/>
        <v>20300</v>
      </c>
    </row>
    <row r="35" spans="1:6" ht="15.75" x14ac:dyDescent="0.25">
      <c r="A35" s="23" t="s">
        <v>226</v>
      </c>
      <c r="B35" s="37" t="s">
        <v>186</v>
      </c>
      <c r="C35" s="58" t="s">
        <v>227</v>
      </c>
      <c r="D35" s="59">
        <v>800</v>
      </c>
      <c r="E35" s="77">
        <v>652.89</v>
      </c>
      <c r="F35" s="78">
        <f t="shared" si="0"/>
        <v>147.11000000000001</v>
      </c>
    </row>
    <row r="36" spans="1:6" ht="15.75" x14ac:dyDescent="0.25">
      <c r="A36" s="23" t="s">
        <v>228</v>
      </c>
      <c r="B36" s="37" t="s">
        <v>186</v>
      </c>
      <c r="C36" s="58" t="s">
        <v>229</v>
      </c>
      <c r="D36" s="59">
        <v>20200</v>
      </c>
      <c r="E36" s="77">
        <v>200</v>
      </c>
      <c r="F36" s="78">
        <f t="shared" si="0"/>
        <v>20000</v>
      </c>
    </row>
    <row r="37" spans="1:6" ht="42.75" customHeight="1" x14ac:dyDescent="0.25">
      <c r="A37" s="23" t="s">
        <v>230</v>
      </c>
      <c r="B37" s="37" t="s">
        <v>186</v>
      </c>
      <c r="C37" s="58" t="s">
        <v>231</v>
      </c>
      <c r="D37" s="59">
        <v>20000</v>
      </c>
      <c r="E37" s="77" t="s">
        <v>45</v>
      </c>
      <c r="F37" s="78">
        <f t="shared" si="0"/>
        <v>20000</v>
      </c>
    </row>
    <row r="38" spans="1:6" ht="27.75" customHeight="1" x14ac:dyDescent="0.25">
      <c r="A38" s="23" t="s">
        <v>209</v>
      </c>
      <c r="B38" s="37" t="s">
        <v>186</v>
      </c>
      <c r="C38" s="58" t="s">
        <v>232</v>
      </c>
      <c r="D38" s="59">
        <v>20000</v>
      </c>
      <c r="E38" s="77" t="s">
        <v>45</v>
      </c>
      <c r="F38" s="78">
        <f t="shared" si="0"/>
        <v>20000</v>
      </c>
    </row>
    <row r="39" spans="1:6" ht="32.25" customHeight="1" x14ac:dyDescent="0.25">
      <c r="A39" s="23" t="s">
        <v>211</v>
      </c>
      <c r="B39" s="37" t="s">
        <v>186</v>
      </c>
      <c r="C39" s="58" t="s">
        <v>233</v>
      </c>
      <c r="D39" s="59">
        <v>20000</v>
      </c>
      <c r="E39" s="77" t="s">
        <v>45</v>
      </c>
      <c r="F39" s="78">
        <f t="shared" si="0"/>
        <v>20000</v>
      </c>
    </row>
    <row r="40" spans="1:6" ht="33.75" customHeight="1" x14ac:dyDescent="0.25">
      <c r="A40" s="23" t="s">
        <v>213</v>
      </c>
      <c r="B40" s="37" t="s">
        <v>186</v>
      </c>
      <c r="C40" s="58" t="s">
        <v>234</v>
      </c>
      <c r="D40" s="59">
        <v>20000</v>
      </c>
      <c r="E40" s="77" t="s">
        <v>45</v>
      </c>
      <c r="F40" s="78">
        <f t="shared" si="0"/>
        <v>20000</v>
      </c>
    </row>
    <row r="41" spans="1:6" ht="106.5" customHeight="1" x14ac:dyDescent="0.25">
      <c r="A41" s="38" t="s">
        <v>235</v>
      </c>
      <c r="B41" s="37" t="s">
        <v>186</v>
      </c>
      <c r="C41" s="58" t="s">
        <v>236</v>
      </c>
      <c r="D41" s="59">
        <v>200</v>
      </c>
      <c r="E41" s="77">
        <v>200</v>
      </c>
      <c r="F41" s="78" t="str">
        <f t="shared" si="0"/>
        <v>-</v>
      </c>
    </row>
    <row r="42" spans="1:6" ht="35.25" customHeight="1" x14ac:dyDescent="0.25">
      <c r="A42" s="23" t="s">
        <v>209</v>
      </c>
      <c r="B42" s="37" t="s">
        <v>186</v>
      </c>
      <c r="C42" s="58" t="s">
        <v>237</v>
      </c>
      <c r="D42" s="59">
        <v>200</v>
      </c>
      <c r="E42" s="77">
        <v>200</v>
      </c>
      <c r="F42" s="78" t="str">
        <f t="shared" si="0"/>
        <v>-</v>
      </c>
    </row>
    <row r="43" spans="1:6" ht="36.950000000000003" customHeight="1" x14ac:dyDescent="0.25">
      <c r="A43" s="23" t="s">
        <v>211</v>
      </c>
      <c r="B43" s="37" t="s">
        <v>186</v>
      </c>
      <c r="C43" s="58" t="s">
        <v>238</v>
      </c>
      <c r="D43" s="59">
        <v>200</v>
      </c>
      <c r="E43" s="77">
        <v>200</v>
      </c>
      <c r="F43" s="78" t="str">
        <f t="shared" si="0"/>
        <v>-</v>
      </c>
    </row>
    <row r="44" spans="1:6" ht="36.950000000000003" customHeight="1" x14ac:dyDescent="0.25">
      <c r="A44" s="23" t="s">
        <v>213</v>
      </c>
      <c r="B44" s="37" t="s">
        <v>186</v>
      </c>
      <c r="C44" s="58" t="s">
        <v>239</v>
      </c>
      <c r="D44" s="59">
        <v>200</v>
      </c>
      <c r="E44" s="77">
        <v>200</v>
      </c>
      <c r="F44" s="78" t="str">
        <f t="shared" si="0"/>
        <v>-</v>
      </c>
    </row>
    <row r="45" spans="1:6" ht="24.6" customHeight="1" x14ac:dyDescent="0.25">
      <c r="A45" s="21" t="s">
        <v>240</v>
      </c>
      <c r="B45" s="35" t="s">
        <v>186</v>
      </c>
      <c r="C45" s="69" t="s">
        <v>241</v>
      </c>
      <c r="D45" s="70">
        <v>408500</v>
      </c>
      <c r="E45" s="71">
        <v>408500</v>
      </c>
      <c r="F45" s="72" t="str">
        <f t="shared" si="0"/>
        <v>-</v>
      </c>
    </row>
    <row r="46" spans="1:6" ht="15.75" x14ac:dyDescent="0.25">
      <c r="A46" s="23" t="s">
        <v>228</v>
      </c>
      <c r="B46" s="37" t="s">
        <v>186</v>
      </c>
      <c r="C46" s="58" t="s">
        <v>242</v>
      </c>
      <c r="D46" s="59">
        <v>408500</v>
      </c>
      <c r="E46" s="77">
        <v>408500</v>
      </c>
      <c r="F46" s="78" t="str">
        <f t="shared" si="0"/>
        <v>-</v>
      </c>
    </row>
    <row r="47" spans="1:6" ht="57.75" customHeight="1" x14ac:dyDescent="0.25">
      <c r="A47" s="23" t="s">
        <v>243</v>
      </c>
      <c r="B47" s="37" t="s">
        <v>186</v>
      </c>
      <c r="C47" s="58" t="s">
        <v>244</v>
      </c>
      <c r="D47" s="59">
        <v>408500</v>
      </c>
      <c r="E47" s="77">
        <v>408500</v>
      </c>
      <c r="F47" s="78" t="str">
        <f t="shared" si="0"/>
        <v>-</v>
      </c>
    </row>
    <row r="48" spans="1:6" ht="15.75" x14ac:dyDescent="0.25">
      <c r="A48" s="23" t="s">
        <v>218</v>
      </c>
      <c r="B48" s="37" t="s">
        <v>186</v>
      </c>
      <c r="C48" s="58" t="s">
        <v>245</v>
      </c>
      <c r="D48" s="59">
        <v>408500</v>
      </c>
      <c r="E48" s="77">
        <v>408500</v>
      </c>
      <c r="F48" s="78" t="str">
        <f t="shared" si="0"/>
        <v>-</v>
      </c>
    </row>
    <row r="49" spans="1:6" ht="15.75" x14ac:dyDescent="0.25">
      <c r="A49" s="23" t="s">
        <v>246</v>
      </c>
      <c r="B49" s="37" t="s">
        <v>186</v>
      </c>
      <c r="C49" s="58" t="s">
        <v>247</v>
      </c>
      <c r="D49" s="59">
        <v>408500</v>
      </c>
      <c r="E49" s="77">
        <v>408500</v>
      </c>
      <c r="F49" s="78" t="str">
        <f t="shared" si="0"/>
        <v>-</v>
      </c>
    </row>
    <row r="50" spans="1:6" ht="15.75" x14ac:dyDescent="0.25">
      <c r="A50" s="21" t="s">
        <v>248</v>
      </c>
      <c r="B50" s="35" t="s">
        <v>186</v>
      </c>
      <c r="C50" s="69" t="s">
        <v>249</v>
      </c>
      <c r="D50" s="70">
        <v>21500</v>
      </c>
      <c r="E50" s="71" t="s">
        <v>45</v>
      </c>
      <c r="F50" s="72">
        <f t="shared" si="0"/>
        <v>21500</v>
      </c>
    </row>
    <row r="51" spans="1:6" ht="15.75" x14ac:dyDescent="0.25">
      <c r="A51" s="23" t="s">
        <v>228</v>
      </c>
      <c r="B51" s="37" t="s">
        <v>186</v>
      </c>
      <c r="C51" s="58" t="s">
        <v>250</v>
      </c>
      <c r="D51" s="59">
        <v>21500</v>
      </c>
      <c r="E51" s="77" t="s">
        <v>45</v>
      </c>
      <c r="F51" s="78">
        <f t="shared" si="0"/>
        <v>21500</v>
      </c>
    </row>
    <row r="52" spans="1:6" ht="69.75" customHeight="1" x14ac:dyDescent="0.25">
      <c r="A52" s="23" t="s">
        <v>251</v>
      </c>
      <c r="B52" s="37" t="s">
        <v>186</v>
      </c>
      <c r="C52" s="58" t="s">
        <v>252</v>
      </c>
      <c r="D52" s="59">
        <v>18000</v>
      </c>
      <c r="E52" s="77" t="s">
        <v>45</v>
      </c>
      <c r="F52" s="78">
        <f t="shared" si="0"/>
        <v>18000</v>
      </c>
    </row>
    <row r="53" spans="1:6" ht="15.75" x14ac:dyDescent="0.25">
      <c r="A53" s="23" t="s">
        <v>218</v>
      </c>
      <c r="B53" s="37" t="s">
        <v>186</v>
      </c>
      <c r="C53" s="58" t="s">
        <v>253</v>
      </c>
      <c r="D53" s="59">
        <v>18000</v>
      </c>
      <c r="E53" s="77" t="s">
        <v>45</v>
      </c>
      <c r="F53" s="78">
        <f t="shared" si="0"/>
        <v>18000</v>
      </c>
    </row>
    <row r="54" spans="1:6" ht="15.75" x14ac:dyDescent="0.25">
      <c r="A54" s="23" t="s">
        <v>254</v>
      </c>
      <c r="B54" s="37" t="s">
        <v>186</v>
      </c>
      <c r="C54" s="58" t="s">
        <v>255</v>
      </c>
      <c r="D54" s="59">
        <v>18000</v>
      </c>
      <c r="E54" s="77" t="s">
        <v>45</v>
      </c>
      <c r="F54" s="78">
        <f t="shared" si="0"/>
        <v>18000</v>
      </c>
    </row>
    <row r="55" spans="1:6" ht="93.75" customHeight="1" x14ac:dyDescent="0.25">
      <c r="A55" s="38" t="s">
        <v>256</v>
      </c>
      <c r="B55" s="37" t="s">
        <v>186</v>
      </c>
      <c r="C55" s="58" t="s">
        <v>257</v>
      </c>
      <c r="D55" s="59">
        <v>3500</v>
      </c>
      <c r="E55" s="77" t="s">
        <v>45</v>
      </c>
      <c r="F55" s="78">
        <f t="shared" si="0"/>
        <v>3500</v>
      </c>
    </row>
    <row r="56" spans="1:6" ht="15.75" x14ac:dyDescent="0.25">
      <c r="A56" s="23" t="s">
        <v>218</v>
      </c>
      <c r="B56" s="37" t="s">
        <v>186</v>
      </c>
      <c r="C56" s="58" t="s">
        <v>258</v>
      </c>
      <c r="D56" s="59">
        <v>3500</v>
      </c>
      <c r="E56" s="77" t="s">
        <v>45</v>
      </c>
      <c r="F56" s="78">
        <f t="shared" si="0"/>
        <v>3500</v>
      </c>
    </row>
    <row r="57" spans="1:6" ht="15.75" x14ac:dyDescent="0.25">
      <c r="A57" s="23" t="s">
        <v>254</v>
      </c>
      <c r="B57" s="37" t="s">
        <v>186</v>
      </c>
      <c r="C57" s="58" t="s">
        <v>259</v>
      </c>
      <c r="D57" s="59">
        <v>3500</v>
      </c>
      <c r="E57" s="77" t="s">
        <v>45</v>
      </c>
      <c r="F57" s="78">
        <f t="shared" si="0"/>
        <v>3500</v>
      </c>
    </row>
    <row r="58" spans="1:6" ht="15.75" x14ac:dyDescent="0.25">
      <c r="A58" s="21" t="s">
        <v>260</v>
      </c>
      <c r="B58" s="35" t="s">
        <v>186</v>
      </c>
      <c r="C58" s="69" t="s">
        <v>261</v>
      </c>
      <c r="D58" s="70">
        <v>554700</v>
      </c>
      <c r="E58" s="71">
        <v>416499.32</v>
      </c>
      <c r="F58" s="72">
        <f t="shared" si="0"/>
        <v>138200.68</v>
      </c>
    </row>
    <row r="59" spans="1:6" ht="27" customHeight="1" x14ac:dyDescent="0.25">
      <c r="A59" s="23" t="s">
        <v>262</v>
      </c>
      <c r="B59" s="37" t="s">
        <v>186</v>
      </c>
      <c r="C59" s="58" t="s">
        <v>263</v>
      </c>
      <c r="D59" s="59">
        <v>1000</v>
      </c>
      <c r="E59" s="77">
        <v>1000</v>
      </c>
      <c r="F59" s="78" t="str">
        <f t="shared" si="0"/>
        <v>-</v>
      </c>
    </row>
    <row r="60" spans="1:6" ht="105.75" customHeight="1" x14ac:dyDescent="0.25">
      <c r="A60" s="38" t="s">
        <v>264</v>
      </c>
      <c r="B60" s="37" t="s">
        <v>186</v>
      </c>
      <c r="C60" s="58" t="s">
        <v>265</v>
      </c>
      <c r="D60" s="59">
        <v>1000</v>
      </c>
      <c r="E60" s="77">
        <v>1000</v>
      </c>
      <c r="F60" s="78" t="str">
        <f t="shared" si="0"/>
        <v>-</v>
      </c>
    </row>
    <row r="61" spans="1:6" ht="24.6" customHeight="1" x14ac:dyDescent="0.25">
      <c r="A61" s="23" t="s">
        <v>209</v>
      </c>
      <c r="B61" s="37" t="s">
        <v>186</v>
      </c>
      <c r="C61" s="58" t="s">
        <v>266</v>
      </c>
      <c r="D61" s="59">
        <v>1000</v>
      </c>
      <c r="E61" s="77">
        <v>1000</v>
      </c>
      <c r="F61" s="78" t="str">
        <f t="shared" si="0"/>
        <v>-</v>
      </c>
    </row>
    <row r="62" spans="1:6" ht="33.75" customHeight="1" x14ac:dyDescent="0.25">
      <c r="A62" s="23" t="s">
        <v>211</v>
      </c>
      <c r="B62" s="37" t="s">
        <v>186</v>
      </c>
      <c r="C62" s="58" t="s">
        <v>267</v>
      </c>
      <c r="D62" s="59">
        <v>1000</v>
      </c>
      <c r="E62" s="77">
        <v>1000</v>
      </c>
      <c r="F62" s="78" t="str">
        <f t="shared" si="0"/>
        <v>-</v>
      </c>
    </row>
    <row r="63" spans="1:6" ht="30.75" customHeight="1" x14ac:dyDescent="0.25">
      <c r="A63" s="23" t="s">
        <v>213</v>
      </c>
      <c r="B63" s="37" t="s">
        <v>186</v>
      </c>
      <c r="C63" s="58" t="s">
        <v>268</v>
      </c>
      <c r="D63" s="59">
        <v>1000</v>
      </c>
      <c r="E63" s="77">
        <v>1000</v>
      </c>
      <c r="F63" s="78" t="str">
        <f t="shared" si="0"/>
        <v>-</v>
      </c>
    </row>
    <row r="64" spans="1:6" ht="30" customHeight="1" x14ac:dyDescent="0.25">
      <c r="A64" s="23" t="s">
        <v>269</v>
      </c>
      <c r="B64" s="37" t="s">
        <v>186</v>
      </c>
      <c r="C64" s="58" t="s">
        <v>270</v>
      </c>
      <c r="D64" s="59">
        <v>1000</v>
      </c>
      <c r="E64" s="77">
        <v>1000</v>
      </c>
      <c r="F64" s="78" t="str">
        <f t="shared" si="0"/>
        <v>-</v>
      </c>
    </row>
    <row r="65" spans="1:6" ht="110.65" customHeight="1" x14ac:dyDescent="0.25">
      <c r="A65" s="38" t="s">
        <v>271</v>
      </c>
      <c r="B65" s="37" t="s">
        <v>186</v>
      </c>
      <c r="C65" s="58" t="s">
        <v>272</v>
      </c>
      <c r="D65" s="59">
        <v>1000</v>
      </c>
      <c r="E65" s="77">
        <v>1000</v>
      </c>
      <c r="F65" s="78" t="str">
        <f t="shared" si="0"/>
        <v>-</v>
      </c>
    </row>
    <row r="66" spans="1:6" ht="31.5" customHeight="1" x14ac:dyDescent="0.25">
      <c r="A66" s="23" t="s">
        <v>209</v>
      </c>
      <c r="B66" s="37" t="s">
        <v>186</v>
      </c>
      <c r="C66" s="58" t="s">
        <v>273</v>
      </c>
      <c r="D66" s="59">
        <v>1000</v>
      </c>
      <c r="E66" s="77">
        <v>1000</v>
      </c>
      <c r="F66" s="78" t="str">
        <f t="shared" si="0"/>
        <v>-</v>
      </c>
    </row>
    <row r="67" spans="1:6" ht="30.75" customHeight="1" x14ac:dyDescent="0.25">
      <c r="A67" s="23" t="s">
        <v>211</v>
      </c>
      <c r="B67" s="37" t="s">
        <v>186</v>
      </c>
      <c r="C67" s="58" t="s">
        <v>274</v>
      </c>
      <c r="D67" s="59">
        <v>1000</v>
      </c>
      <c r="E67" s="77">
        <v>1000</v>
      </c>
      <c r="F67" s="78" t="str">
        <f t="shared" si="0"/>
        <v>-</v>
      </c>
    </row>
    <row r="68" spans="1:6" ht="30.75" customHeight="1" x14ac:dyDescent="0.25">
      <c r="A68" s="23" t="s">
        <v>213</v>
      </c>
      <c r="B68" s="37" t="s">
        <v>186</v>
      </c>
      <c r="C68" s="58" t="s">
        <v>275</v>
      </c>
      <c r="D68" s="59">
        <v>1000</v>
      </c>
      <c r="E68" s="77">
        <v>1000</v>
      </c>
      <c r="F68" s="78" t="str">
        <f t="shared" si="0"/>
        <v>-</v>
      </c>
    </row>
    <row r="69" spans="1:6" ht="56.25" customHeight="1" x14ac:dyDescent="0.25">
      <c r="A69" s="23" t="s">
        <v>276</v>
      </c>
      <c r="B69" s="37" t="s">
        <v>186</v>
      </c>
      <c r="C69" s="58" t="s">
        <v>277</v>
      </c>
      <c r="D69" s="59">
        <v>1000</v>
      </c>
      <c r="E69" s="77">
        <v>1000</v>
      </c>
      <c r="F69" s="78" t="str">
        <f t="shared" si="0"/>
        <v>-</v>
      </c>
    </row>
    <row r="70" spans="1:6" ht="105" customHeight="1" x14ac:dyDescent="0.25">
      <c r="A70" s="38" t="s">
        <v>278</v>
      </c>
      <c r="B70" s="37" t="s">
        <v>186</v>
      </c>
      <c r="C70" s="58" t="s">
        <v>279</v>
      </c>
      <c r="D70" s="59">
        <v>1000</v>
      </c>
      <c r="E70" s="77">
        <v>1000</v>
      </c>
      <c r="F70" s="78" t="str">
        <f t="shared" si="0"/>
        <v>-</v>
      </c>
    </row>
    <row r="71" spans="1:6" ht="25.5" customHeight="1" x14ac:dyDescent="0.25">
      <c r="A71" s="23" t="s">
        <v>209</v>
      </c>
      <c r="B71" s="37" t="s">
        <v>186</v>
      </c>
      <c r="C71" s="58" t="s">
        <v>280</v>
      </c>
      <c r="D71" s="59">
        <v>1000</v>
      </c>
      <c r="E71" s="77">
        <v>1000</v>
      </c>
      <c r="F71" s="78" t="str">
        <f t="shared" si="0"/>
        <v>-</v>
      </c>
    </row>
    <row r="72" spans="1:6" ht="30.75" customHeight="1" x14ac:dyDescent="0.25">
      <c r="A72" s="23" t="s">
        <v>211</v>
      </c>
      <c r="B72" s="37" t="s">
        <v>186</v>
      </c>
      <c r="C72" s="58" t="s">
        <v>281</v>
      </c>
      <c r="D72" s="59">
        <v>1000</v>
      </c>
      <c r="E72" s="77">
        <v>1000</v>
      </c>
      <c r="F72" s="78" t="str">
        <f t="shared" si="0"/>
        <v>-</v>
      </c>
    </row>
    <row r="73" spans="1:6" ht="30" customHeight="1" x14ac:dyDescent="0.25">
      <c r="A73" s="23" t="s">
        <v>213</v>
      </c>
      <c r="B73" s="37" t="s">
        <v>186</v>
      </c>
      <c r="C73" s="58" t="s">
        <v>282</v>
      </c>
      <c r="D73" s="59">
        <v>1000</v>
      </c>
      <c r="E73" s="77">
        <v>1000</v>
      </c>
      <c r="F73" s="78" t="str">
        <f t="shared" si="0"/>
        <v>-</v>
      </c>
    </row>
    <row r="74" spans="1:6" ht="42" customHeight="1" x14ac:dyDescent="0.25">
      <c r="A74" s="23" t="s">
        <v>283</v>
      </c>
      <c r="B74" s="37" t="s">
        <v>186</v>
      </c>
      <c r="C74" s="58" t="s">
        <v>284</v>
      </c>
      <c r="D74" s="59">
        <v>1000</v>
      </c>
      <c r="E74" s="77">
        <v>1000</v>
      </c>
      <c r="F74" s="78" t="str">
        <f t="shared" si="0"/>
        <v>-</v>
      </c>
    </row>
    <row r="75" spans="1:6" ht="108" customHeight="1" x14ac:dyDescent="0.25">
      <c r="A75" s="38" t="s">
        <v>285</v>
      </c>
      <c r="B75" s="37" t="s">
        <v>186</v>
      </c>
      <c r="C75" s="58" t="s">
        <v>286</v>
      </c>
      <c r="D75" s="59">
        <v>1000</v>
      </c>
      <c r="E75" s="77">
        <v>1000</v>
      </c>
      <c r="F75" s="78" t="str">
        <f t="shared" ref="F75:F135" si="1">IF(OR(D75="-",IF(E75="-",0,E75)&gt;=IF(D75="-",0,D75)),"-",IF(D75="-",0,D75)-IF(E75="-",0,E75))</f>
        <v>-</v>
      </c>
    </row>
    <row r="76" spans="1:6" ht="30.75" customHeight="1" x14ac:dyDescent="0.25">
      <c r="A76" s="23" t="s">
        <v>209</v>
      </c>
      <c r="B76" s="37" t="s">
        <v>186</v>
      </c>
      <c r="C76" s="58" t="s">
        <v>287</v>
      </c>
      <c r="D76" s="59">
        <v>1000</v>
      </c>
      <c r="E76" s="77">
        <v>1000</v>
      </c>
      <c r="F76" s="78" t="str">
        <f t="shared" si="1"/>
        <v>-</v>
      </c>
    </row>
    <row r="77" spans="1:6" ht="36.950000000000003" customHeight="1" x14ac:dyDescent="0.25">
      <c r="A77" s="23" t="s">
        <v>211</v>
      </c>
      <c r="B77" s="37" t="s">
        <v>186</v>
      </c>
      <c r="C77" s="58" t="s">
        <v>288</v>
      </c>
      <c r="D77" s="59">
        <v>1000</v>
      </c>
      <c r="E77" s="77">
        <v>1000</v>
      </c>
      <c r="F77" s="78" t="str">
        <f t="shared" si="1"/>
        <v>-</v>
      </c>
    </row>
    <row r="78" spans="1:6" ht="36.950000000000003" customHeight="1" x14ac:dyDescent="0.25">
      <c r="A78" s="23" t="s">
        <v>213</v>
      </c>
      <c r="B78" s="37" t="s">
        <v>186</v>
      </c>
      <c r="C78" s="58" t="s">
        <v>289</v>
      </c>
      <c r="D78" s="59">
        <v>1000</v>
      </c>
      <c r="E78" s="77">
        <v>1000</v>
      </c>
      <c r="F78" s="78" t="str">
        <f t="shared" si="1"/>
        <v>-</v>
      </c>
    </row>
    <row r="79" spans="1:6" ht="21.75" customHeight="1" x14ac:dyDescent="0.25">
      <c r="A79" s="23" t="s">
        <v>14</v>
      </c>
      <c r="B79" s="37" t="s">
        <v>186</v>
      </c>
      <c r="C79" s="58" t="s">
        <v>290</v>
      </c>
      <c r="D79" s="59">
        <v>145200</v>
      </c>
      <c r="E79" s="77">
        <v>139430</v>
      </c>
      <c r="F79" s="78">
        <f t="shared" si="1"/>
        <v>5770</v>
      </c>
    </row>
    <row r="80" spans="1:6" ht="43.5" customHeight="1" x14ac:dyDescent="0.25">
      <c r="A80" s="23" t="s">
        <v>216</v>
      </c>
      <c r="B80" s="37" t="s">
        <v>186</v>
      </c>
      <c r="C80" s="58" t="s">
        <v>291</v>
      </c>
      <c r="D80" s="59">
        <v>145200</v>
      </c>
      <c r="E80" s="77">
        <v>139430</v>
      </c>
      <c r="F80" s="78">
        <f t="shared" si="1"/>
        <v>5770</v>
      </c>
    </row>
    <row r="81" spans="1:6" ht="30" customHeight="1" x14ac:dyDescent="0.25">
      <c r="A81" s="23" t="s">
        <v>209</v>
      </c>
      <c r="B81" s="37" t="s">
        <v>186</v>
      </c>
      <c r="C81" s="58" t="s">
        <v>292</v>
      </c>
      <c r="D81" s="59">
        <v>50000</v>
      </c>
      <c r="E81" s="77">
        <v>49430</v>
      </c>
      <c r="F81" s="78">
        <f t="shared" si="1"/>
        <v>570</v>
      </c>
    </row>
    <row r="82" spans="1:6" ht="36.950000000000003" customHeight="1" x14ac:dyDescent="0.25">
      <c r="A82" s="23" t="s">
        <v>211</v>
      </c>
      <c r="B82" s="37" t="s">
        <v>186</v>
      </c>
      <c r="C82" s="58" t="s">
        <v>293</v>
      </c>
      <c r="D82" s="59">
        <v>50000</v>
      </c>
      <c r="E82" s="77">
        <v>49430</v>
      </c>
      <c r="F82" s="78">
        <f t="shared" si="1"/>
        <v>570</v>
      </c>
    </row>
    <row r="83" spans="1:6" ht="33" customHeight="1" x14ac:dyDescent="0.25">
      <c r="A83" s="23" t="s">
        <v>213</v>
      </c>
      <c r="B83" s="37" t="s">
        <v>186</v>
      </c>
      <c r="C83" s="58" t="s">
        <v>294</v>
      </c>
      <c r="D83" s="59">
        <v>50000</v>
      </c>
      <c r="E83" s="77">
        <v>49430</v>
      </c>
      <c r="F83" s="78">
        <f t="shared" si="1"/>
        <v>570</v>
      </c>
    </row>
    <row r="84" spans="1:6" ht="15.75" x14ac:dyDescent="0.25">
      <c r="A84" s="23" t="s">
        <v>218</v>
      </c>
      <c r="B84" s="37" t="s">
        <v>186</v>
      </c>
      <c r="C84" s="58" t="s">
        <v>295</v>
      </c>
      <c r="D84" s="59">
        <v>95200</v>
      </c>
      <c r="E84" s="77">
        <v>90000</v>
      </c>
      <c r="F84" s="78">
        <f t="shared" si="1"/>
        <v>5200</v>
      </c>
    </row>
    <row r="85" spans="1:6" ht="15.75" x14ac:dyDescent="0.25">
      <c r="A85" s="23" t="s">
        <v>220</v>
      </c>
      <c r="B85" s="37" t="s">
        <v>186</v>
      </c>
      <c r="C85" s="58" t="s">
        <v>296</v>
      </c>
      <c r="D85" s="59">
        <v>95200</v>
      </c>
      <c r="E85" s="77">
        <v>90000</v>
      </c>
      <c r="F85" s="78">
        <f t="shared" si="1"/>
        <v>5200</v>
      </c>
    </row>
    <row r="86" spans="1:6" ht="15.75" x14ac:dyDescent="0.25">
      <c r="A86" s="23" t="s">
        <v>224</v>
      </c>
      <c r="B86" s="37" t="s">
        <v>186</v>
      </c>
      <c r="C86" s="58" t="s">
        <v>297</v>
      </c>
      <c r="D86" s="59">
        <v>5200</v>
      </c>
      <c r="E86" s="77" t="s">
        <v>45</v>
      </c>
      <c r="F86" s="78">
        <f t="shared" si="1"/>
        <v>5200</v>
      </c>
    </row>
    <row r="87" spans="1:6" ht="15.75" x14ac:dyDescent="0.25">
      <c r="A87" s="23" t="s">
        <v>226</v>
      </c>
      <c r="B87" s="37" t="s">
        <v>186</v>
      </c>
      <c r="C87" s="58" t="s">
        <v>298</v>
      </c>
      <c r="D87" s="59">
        <v>90000</v>
      </c>
      <c r="E87" s="77">
        <v>90000</v>
      </c>
      <c r="F87" s="78" t="str">
        <f t="shared" si="1"/>
        <v>-</v>
      </c>
    </row>
    <row r="88" spans="1:6" ht="15.75" x14ac:dyDescent="0.25">
      <c r="A88" s="23" t="s">
        <v>228</v>
      </c>
      <c r="B88" s="37" t="s">
        <v>186</v>
      </c>
      <c r="C88" s="58" t="s">
        <v>299</v>
      </c>
      <c r="D88" s="59">
        <v>405500</v>
      </c>
      <c r="E88" s="77">
        <v>273069.32</v>
      </c>
      <c r="F88" s="78">
        <f t="shared" si="1"/>
        <v>132430.68</v>
      </c>
    </row>
    <row r="89" spans="1:6" ht="69.75" customHeight="1" x14ac:dyDescent="0.25">
      <c r="A89" s="23" t="s">
        <v>300</v>
      </c>
      <c r="B89" s="37" t="s">
        <v>186</v>
      </c>
      <c r="C89" s="58" t="s">
        <v>301</v>
      </c>
      <c r="D89" s="59">
        <v>70000</v>
      </c>
      <c r="E89" s="77">
        <v>47809.52</v>
      </c>
      <c r="F89" s="78">
        <f t="shared" si="1"/>
        <v>22190.480000000003</v>
      </c>
    </row>
    <row r="90" spans="1:6" ht="27" customHeight="1" x14ac:dyDescent="0.25">
      <c r="A90" s="23" t="s">
        <v>209</v>
      </c>
      <c r="B90" s="37" t="s">
        <v>186</v>
      </c>
      <c r="C90" s="58" t="s">
        <v>302</v>
      </c>
      <c r="D90" s="59">
        <v>70000</v>
      </c>
      <c r="E90" s="77">
        <v>47809.52</v>
      </c>
      <c r="F90" s="78">
        <f t="shared" si="1"/>
        <v>22190.480000000003</v>
      </c>
    </row>
    <row r="91" spans="1:6" ht="36.950000000000003" customHeight="1" x14ac:dyDescent="0.25">
      <c r="A91" s="23" t="s">
        <v>211</v>
      </c>
      <c r="B91" s="37" t="s">
        <v>186</v>
      </c>
      <c r="C91" s="58" t="s">
        <v>303</v>
      </c>
      <c r="D91" s="59">
        <v>70000</v>
      </c>
      <c r="E91" s="77">
        <v>47809.52</v>
      </c>
      <c r="F91" s="78">
        <f t="shared" si="1"/>
        <v>22190.480000000003</v>
      </c>
    </row>
    <row r="92" spans="1:6" ht="36.950000000000003" customHeight="1" x14ac:dyDescent="0.25">
      <c r="A92" s="23" t="s">
        <v>213</v>
      </c>
      <c r="B92" s="37" t="s">
        <v>186</v>
      </c>
      <c r="C92" s="58" t="s">
        <v>304</v>
      </c>
      <c r="D92" s="59">
        <v>70000</v>
      </c>
      <c r="E92" s="77">
        <v>47809.52</v>
      </c>
      <c r="F92" s="78">
        <f t="shared" si="1"/>
        <v>22190.480000000003</v>
      </c>
    </row>
    <row r="93" spans="1:6" ht="42.75" customHeight="1" x14ac:dyDescent="0.25">
      <c r="A93" s="23" t="s">
        <v>305</v>
      </c>
      <c r="B93" s="37" t="s">
        <v>186</v>
      </c>
      <c r="C93" s="58" t="s">
        <v>306</v>
      </c>
      <c r="D93" s="59">
        <v>300000</v>
      </c>
      <c r="E93" s="77">
        <v>190400</v>
      </c>
      <c r="F93" s="78">
        <f t="shared" si="1"/>
        <v>109600</v>
      </c>
    </row>
    <row r="94" spans="1:6" ht="28.5" customHeight="1" x14ac:dyDescent="0.25">
      <c r="A94" s="23" t="s">
        <v>209</v>
      </c>
      <c r="B94" s="37" t="s">
        <v>186</v>
      </c>
      <c r="C94" s="58" t="s">
        <v>307</v>
      </c>
      <c r="D94" s="59">
        <v>300000</v>
      </c>
      <c r="E94" s="77">
        <v>190400</v>
      </c>
      <c r="F94" s="78">
        <f t="shared" si="1"/>
        <v>109600</v>
      </c>
    </row>
    <row r="95" spans="1:6" ht="36.950000000000003" customHeight="1" x14ac:dyDescent="0.25">
      <c r="A95" s="23" t="s">
        <v>211</v>
      </c>
      <c r="B95" s="37" t="s">
        <v>186</v>
      </c>
      <c r="C95" s="58" t="s">
        <v>308</v>
      </c>
      <c r="D95" s="59">
        <v>300000</v>
      </c>
      <c r="E95" s="77">
        <v>190400</v>
      </c>
      <c r="F95" s="78">
        <f t="shared" si="1"/>
        <v>109600</v>
      </c>
    </row>
    <row r="96" spans="1:6" ht="36.950000000000003" customHeight="1" x14ac:dyDescent="0.25">
      <c r="A96" s="23" t="s">
        <v>213</v>
      </c>
      <c r="B96" s="37" t="s">
        <v>186</v>
      </c>
      <c r="C96" s="58" t="s">
        <v>309</v>
      </c>
      <c r="D96" s="59">
        <v>300000</v>
      </c>
      <c r="E96" s="77">
        <v>190400</v>
      </c>
      <c r="F96" s="78">
        <f t="shared" si="1"/>
        <v>109600</v>
      </c>
    </row>
    <row r="97" spans="1:6" ht="66.75" customHeight="1" x14ac:dyDescent="0.25">
      <c r="A97" s="23" t="s">
        <v>310</v>
      </c>
      <c r="B97" s="37" t="s">
        <v>186</v>
      </c>
      <c r="C97" s="58" t="s">
        <v>311</v>
      </c>
      <c r="D97" s="59">
        <v>2000</v>
      </c>
      <c r="E97" s="77">
        <v>1500</v>
      </c>
      <c r="F97" s="78">
        <f t="shared" si="1"/>
        <v>500</v>
      </c>
    </row>
    <row r="98" spans="1:6" ht="15.75" x14ac:dyDescent="0.25">
      <c r="A98" s="23" t="s">
        <v>312</v>
      </c>
      <c r="B98" s="37" t="s">
        <v>186</v>
      </c>
      <c r="C98" s="58" t="s">
        <v>313</v>
      </c>
      <c r="D98" s="59">
        <v>2000</v>
      </c>
      <c r="E98" s="77">
        <v>1500</v>
      </c>
      <c r="F98" s="78">
        <f t="shared" si="1"/>
        <v>500</v>
      </c>
    </row>
    <row r="99" spans="1:6" ht="15.75" x14ac:dyDescent="0.25">
      <c r="A99" s="23" t="s">
        <v>167</v>
      </c>
      <c r="B99" s="37" t="s">
        <v>186</v>
      </c>
      <c r="C99" s="58" t="s">
        <v>314</v>
      </c>
      <c r="D99" s="59">
        <v>2000</v>
      </c>
      <c r="E99" s="77">
        <v>1500</v>
      </c>
      <c r="F99" s="78">
        <f t="shared" si="1"/>
        <v>500</v>
      </c>
    </row>
    <row r="100" spans="1:6" ht="68.25" customHeight="1" x14ac:dyDescent="0.25">
      <c r="A100" s="23" t="s">
        <v>251</v>
      </c>
      <c r="B100" s="37" t="s">
        <v>186</v>
      </c>
      <c r="C100" s="58" t="s">
        <v>315</v>
      </c>
      <c r="D100" s="59">
        <v>32000</v>
      </c>
      <c r="E100" s="77">
        <v>31868</v>
      </c>
      <c r="F100" s="78">
        <f t="shared" si="1"/>
        <v>132</v>
      </c>
    </row>
    <row r="101" spans="1:6" ht="30" customHeight="1" x14ac:dyDescent="0.25">
      <c r="A101" s="23" t="s">
        <v>209</v>
      </c>
      <c r="B101" s="37" t="s">
        <v>186</v>
      </c>
      <c r="C101" s="58" t="s">
        <v>316</v>
      </c>
      <c r="D101" s="59">
        <v>14000</v>
      </c>
      <c r="E101" s="77">
        <v>13868</v>
      </c>
      <c r="F101" s="78">
        <f t="shared" si="1"/>
        <v>132</v>
      </c>
    </row>
    <row r="102" spans="1:6" ht="36.950000000000003" customHeight="1" x14ac:dyDescent="0.25">
      <c r="A102" s="23" t="s">
        <v>211</v>
      </c>
      <c r="B102" s="37" t="s">
        <v>186</v>
      </c>
      <c r="C102" s="58" t="s">
        <v>317</v>
      </c>
      <c r="D102" s="59">
        <v>14000</v>
      </c>
      <c r="E102" s="77">
        <v>13868</v>
      </c>
      <c r="F102" s="78">
        <f t="shared" si="1"/>
        <v>132</v>
      </c>
    </row>
    <row r="103" spans="1:6" ht="36.950000000000003" customHeight="1" x14ac:dyDescent="0.25">
      <c r="A103" s="23" t="s">
        <v>213</v>
      </c>
      <c r="B103" s="37" t="s">
        <v>186</v>
      </c>
      <c r="C103" s="58" t="s">
        <v>318</v>
      </c>
      <c r="D103" s="59">
        <v>14000</v>
      </c>
      <c r="E103" s="77">
        <v>13868</v>
      </c>
      <c r="F103" s="78">
        <f t="shared" si="1"/>
        <v>132</v>
      </c>
    </row>
    <row r="104" spans="1:6" ht="24.6" customHeight="1" x14ac:dyDescent="0.25">
      <c r="A104" s="23" t="s">
        <v>319</v>
      </c>
      <c r="B104" s="37" t="s">
        <v>186</v>
      </c>
      <c r="C104" s="58" t="s">
        <v>320</v>
      </c>
      <c r="D104" s="59">
        <v>18000</v>
      </c>
      <c r="E104" s="77">
        <v>18000</v>
      </c>
      <c r="F104" s="78" t="str">
        <f t="shared" si="1"/>
        <v>-</v>
      </c>
    </row>
    <row r="105" spans="1:6" ht="24.6" customHeight="1" x14ac:dyDescent="0.25">
      <c r="A105" s="23" t="s">
        <v>321</v>
      </c>
      <c r="B105" s="37" t="s">
        <v>186</v>
      </c>
      <c r="C105" s="58" t="s">
        <v>322</v>
      </c>
      <c r="D105" s="59">
        <v>18000</v>
      </c>
      <c r="E105" s="77">
        <v>18000</v>
      </c>
      <c r="F105" s="78" t="str">
        <f t="shared" si="1"/>
        <v>-</v>
      </c>
    </row>
    <row r="106" spans="1:6" ht="36.950000000000003" customHeight="1" x14ac:dyDescent="0.25">
      <c r="A106" s="23" t="s">
        <v>323</v>
      </c>
      <c r="B106" s="37" t="s">
        <v>186</v>
      </c>
      <c r="C106" s="58" t="s">
        <v>324</v>
      </c>
      <c r="D106" s="59">
        <v>18000</v>
      </c>
      <c r="E106" s="77">
        <v>18000</v>
      </c>
      <c r="F106" s="78" t="str">
        <f t="shared" si="1"/>
        <v>-</v>
      </c>
    </row>
    <row r="107" spans="1:6" ht="91.5" customHeight="1" x14ac:dyDescent="0.25">
      <c r="A107" s="38" t="s">
        <v>256</v>
      </c>
      <c r="B107" s="37" t="s">
        <v>186</v>
      </c>
      <c r="C107" s="58" t="s">
        <v>325</v>
      </c>
      <c r="D107" s="59">
        <v>1500</v>
      </c>
      <c r="E107" s="77">
        <v>1491.8</v>
      </c>
      <c r="F107" s="78">
        <f t="shared" si="1"/>
        <v>8.2000000000000455</v>
      </c>
    </row>
    <row r="108" spans="1:6" ht="24.6" customHeight="1" x14ac:dyDescent="0.25">
      <c r="A108" s="23" t="s">
        <v>209</v>
      </c>
      <c r="B108" s="37" t="s">
        <v>186</v>
      </c>
      <c r="C108" s="58" t="s">
        <v>326</v>
      </c>
      <c r="D108" s="59">
        <v>1500</v>
      </c>
      <c r="E108" s="77">
        <v>1491.8</v>
      </c>
      <c r="F108" s="78">
        <f t="shared" si="1"/>
        <v>8.2000000000000455</v>
      </c>
    </row>
    <row r="109" spans="1:6" ht="36.950000000000003" customHeight="1" x14ac:dyDescent="0.25">
      <c r="A109" s="23" t="s">
        <v>211</v>
      </c>
      <c r="B109" s="37" t="s">
        <v>186</v>
      </c>
      <c r="C109" s="58" t="s">
        <v>327</v>
      </c>
      <c r="D109" s="59">
        <v>1500</v>
      </c>
      <c r="E109" s="77">
        <v>1491.8</v>
      </c>
      <c r="F109" s="78">
        <f t="shared" si="1"/>
        <v>8.2000000000000455</v>
      </c>
    </row>
    <row r="110" spans="1:6" ht="36.950000000000003" customHeight="1" x14ac:dyDescent="0.25">
      <c r="A110" s="23" t="s">
        <v>213</v>
      </c>
      <c r="B110" s="37" t="s">
        <v>186</v>
      </c>
      <c r="C110" s="58" t="s">
        <v>328</v>
      </c>
      <c r="D110" s="59">
        <v>1500</v>
      </c>
      <c r="E110" s="77">
        <v>1491.8</v>
      </c>
      <c r="F110" s="78">
        <f t="shared" si="1"/>
        <v>8.2000000000000455</v>
      </c>
    </row>
    <row r="111" spans="1:6" ht="15.75" x14ac:dyDescent="0.25">
      <c r="A111" s="21" t="s">
        <v>329</v>
      </c>
      <c r="B111" s="35" t="s">
        <v>186</v>
      </c>
      <c r="C111" s="69" t="s">
        <v>330</v>
      </c>
      <c r="D111" s="70">
        <v>240200</v>
      </c>
      <c r="E111" s="71">
        <v>152243.54999999999</v>
      </c>
      <c r="F111" s="72">
        <f t="shared" si="1"/>
        <v>87956.450000000012</v>
      </c>
    </row>
    <row r="112" spans="1:6" ht="15.75" x14ac:dyDescent="0.25">
      <c r="A112" s="21" t="s">
        <v>331</v>
      </c>
      <c r="B112" s="35" t="s">
        <v>186</v>
      </c>
      <c r="C112" s="69" t="s">
        <v>332</v>
      </c>
      <c r="D112" s="70">
        <v>240200</v>
      </c>
      <c r="E112" s="71">
        <v>152243.54999999999</v>
      </c>
      <c r="F112" s="72">
        <f t="shared" si="1"/>
        <v>87956.450000000012</v>
      </c>
    </row>
    <row r="113" spans="1:6" ht="15.75" x14ac:dyDescent="0.25">
      <c r="A113" s="23" t="s">
        <v>228</v>
      </c>
      <c r="B113" s="37" t="s">
        <v>186</v>
      </c>
      <c r="C113" s="58" t="s">
        <v>333</v>
      </c>
      <c r="D113" s="59">
        <v>240200</v>
      </c>
      <c r="E113" s="77">
        <v>152243.54999999999</v>
      </c>
      <c r="F113" s="78">
        <f t="shared" si="1"/>
        <v>87956.450000000012</v>
      </c>
    </row>
    <row r="114" spans="1:6" ht="67.5" customHeight="1" x14ac:dyDescent="0.25">
      <c r="A114" s="23" t="s">
        <v>334</v>
      </c>
      <c r="B114" s="37" t="s">
        <v>186</v>
      </c>
      <c r="C114" s="58" t="s">
        <v>335</v>
      </c>
      <c r="D114" s="59">
        <v>240200</v>
      </c>
      <c r="E114" s="77">
        <v>152243.54999999999</v>
      </c>
      <c r="F114" s="78">
        <f t="shared" si="1"/>
        <v>87956.450000000012</v>
      </c>
    </row>
    <row r="115" spans="1:6" ht="67.5" customHeight="1" x14ac:dyDescent="0.25">
      <c r="A115" s="23" t="s">
        <v>197</v>
      </c>
      <c r="B115" s="37" t="s">
        <v>186</v>
      </c>
      <c r="C115" s="58" t="s">
        <v>336</v>
      </c>
      <c r="D115" s="59">
        <v>240200</v>
      </c>
      <c r="E115" s="77">
        <v>152243.54999999999</v>
      </c>
      <c r="F115" s="78">
        <f t="shared" si="1"/>
        <v>87956.450000000012</v>
      </c>
    </row>
    <row r="116" spans="1:6" ht="27.75" customHeight="1" x14ac:dyDescent="0.25">
      <c r="A116" s="23" t="s">
        <v>199</v>
      </c>
      <c r="B116" s="37" t="s">
        <v>186</v>
      </c>
      <c r="C116" s="58" t="s">
        <v>337</v>
      </c>
      <c r="D116" s="59">
        <v>240200</v>
      </c>
      <c r="E116" s="77">
        <v>152243.54999999999</v>
      </c>
      <c r="F116" s="78">
        <f t="shared" si="1"/>
        <v>87956.450000000012</v>
      </c>
    </row>
    <row r="117" spans="1:6" ht="26.25" customHeight="1" x14ac:dyDescent="0.25">
      <c r="A117" s="23" t="s">
        <v>201</v>
      </c>
      <c r="B117" s="37" t="s">
        <v>186</v>
      </c>
      <c r="C117" s="58" t="s">
        <v>338</v>
      </c>
      <c r="D117" s="59">
        <v>184500</v>
      </c>
      <c r="E117" s="77">
        <v>119475.75</v>
      </c>
      <c r="F117" s="78">
        <f t="shared" si="1"/>
        <v>65024.25</v>
      </c>
    </row>
    <row r="118" spans="1:6" ht="49.15" customHeight="1" x14ac:dyDescent="0.25">
      <c r="A118" s="23" t="s">
        <v>205</v>
      </c>
      <c r="B118" s="37" t="s">
        <v>186</v>
      </c>
      <c r="C118" s="58" t="s">
        <v>339</v>
      </c>
      <c r="D118" s="59">
        <v>55700</v>
      </c>
      <c r="E118" s="77">
        <v>32767.8</v>
      </c>
      <c r="F118" s="78">
        <f t="shared" si="1"/>
        <v>22932.2</v>
      </c>
    </row>
    <row r="119" spans="1:6" ht="32.25" customHeight="1" x14ac:dyDescent="0.25">
      <c r="A119" s="21" t="s">
        <v>340</v>
      </c>
      <c r="B119" s="35" t="s">
        <v>186</v>
      </c>
      <c r="C119" s="69" t="s">
        <v>341</v>
      </c>
      <c r="D119" s="70">
        <v>144000</v>
      </c>
      <c r="E119" s="71">
        <v>102388</v>
      </c>
      <c r="F119" s="72">
        <f t="shared" si="1"/>
        <v>41612</v>
      </c>
    </row>
    <row r="120" spans="1:6" ht="44.25" customHeight="1" x14ac:dyDescent="0.25">
      <c r="A120" s="21" t="s">
        <v>342</v>
      </c>
      <c r="B120" s="35" t="s">
        <v>186</v>
      </c>
      <c r="C120" s="69" t="s">
        <v>343</v>
      </c>
      <c r="D120" s="70">
        <v>144000</v>
      </c>
      <c r="E120" s="71">
        <v>102388</v>
      </c>
      <c r="F120" s="72">
        <f t="shared" si="1"/>
        <v>41612</v>
      </c>
    </row>
    <row r="121" spans="1:6" ht="15.75" x14ac:dyDescent="0.25">
      <c r="A121" s="23" t="s">
        <v>344</v>
      </c>
      <c r="B121" s="37" t="s">
        <v>186</v>
      </c>
      <c r="C121" s="58" t="s">
        <v>345</v>
      </c>
      <c r="D121" s="59">
        <v>143000</v>
      </c>
      <c r="E121" s="77">
        <v>101388</v>
      </c>
      <c r="F121" s="78">
        <f t="shared" si="1"/>
        <v>41612</v>
      </c>
    </row>
    <row r="122" spans="1:6" ht="95.25" customHeight="1" x14ac:dyDescent="0.25">
      <c r="A122" s="38" t="s">
        <v>346</v>
      </c>
      <c r="B122" s="37" t="s">
        <v>186</v>
      </c>
      <c r="C122" s="58" t="s">
        <v>347</v>
      </c>
      <c r="D122" s="59">
        <v>143000</v>
      </c>
      <c r="E122" s="77">
        <v>101388</v>
      </c>
      <c r="F122" s="78">
        <f t="shared" si="1"/>
        <v>41612</v>
      </c>
    </row>
    <row r="123" spans="1:6" ht="28.5" customHeight="1" x14ac:dyDescent="0.25">
      <c r="A123" s="23" t="s">
        <v>209</v>
      </c>
      <c r="B123" s="37" t="s">
        <v>186</v>
      </c>
      <c r="C123" s="58" t="s">
        <v>348</v>
      </c>
      <c r="D123" s="59">
        <v>143000</v>
      </c>
      <c r="E123" s="77">
        <v>101388</v>
      </c>
      <c r="F123" s="78">
        <f t="shared" si="1"/>
        <v>41612</v>
      </c>
    </row>
    <row r="124" spans="1:6" ht="36.950000000000003" customHeight="1" x14ac:dyDescent="0.25">
      <c r="A124" s="23" t="s">
        <v>211</v>
      </c>
      <c r="B124" s="37" t="s">
        <v>186</v>
      </c>
      <c r="C124" s="58" t="s">
        <v>349</v>
      </c>
      <c r="D124" s="59">
        <v>143000</v>
      </c>
      <c r="E124" s="77">
        <v>101388</v>
      </c>
      <c r="F124" s="78">
        <f t="shared" si="1"/>
        <v>41612</v>
      </c>
    </row>
    <row r="125" spans="1:6" ht="36.950000000000003" customHeight="1" x14ac:dyDescent="0.25">
      <c r="A125" s="23" t="s">
        <v>213</v>
      </c>
      <c r="B125" s="37" t="s">
        <v>186</v>
      </c>
      <c r="C125" s="58" t="s">
        <v>350</v>
      </c>
      <c r="D125" s="59">
        <v>143000</v>
      </c>
      <c r="E125" s="77">
        <v>101388</v>
      </c>
      <c r="F125" s="78">
        <f t="shared" si="1"/>
        <v>41612</v>
      </c>
    </row>
    <row r="126" spans="1:6" ht="24.6" customHeight="1" x14ac:dyDescent="0.25">
      <c r="A126" s="23" t="s">
        <v>351</v>
      </c>
      <c r="B126" s="37" t="s">
        <v>186</v>
      </c>
      <c r="C126" s="58" t="s">
        <v>352</v>
      </c>
      <c r="D126" s="59">
        <v>1000</v>
      </c>
      <c r="E126" s="77">
        <v>1000</v>
      </c>
      <c r="F126" s="78" t="str">
        <f t="shared" si="1"/>
        <v>-</v>
      </c>
    </row>
    <row r="127" spans="1:6" ht="108.75" customHeight="1" x14ac:dyDescent="0.25">
      <c r="A127" s="38" t="s">
        <v>353</v>
      </c>
      <c r="B127" s="37" t="s">
        <v>186</v>
      </c>
      <c r="C127" s="58" t="s">
        <v>354</v>
      </c>
      <c r="D127" s="59">
        <v>1000</v>
      </c>
      <c r="E127" s="77">
        <v>1000</v>
      </c>
      <c r="F127" s="78" t="str">
        <f t="shared" si="1"/>
        <v>-</v>
      </c>
    </row>
    <row r="128" spans="1:6" ht="30" customHeight="1" x14ac:dyDescent="0.25">
      <c r="A128" s="23" t="s">
        <v>209</v>
      </c>
      <c r="B128" s="37" t="s">
        <v>186</v>
      </c>
      <c r="C128" s="58" t="s">
        <v>355</v>
      </c>
      <c r="D128" s="59">
        <v>1000</v>
      </c>
      <c r="E128" s="77">
        <v>1000</v>
      </c>
      <c r="F128" s="78" t="str">
        <f t="shared" si="1"/>
        <v>-</v>
      </c>
    </row>
    <row r="129" spans="1:6" ht="36.950000000000003" customHeight="1" x14ac:dyDescent="0.25">
      <c r="A129" s="23" t="s">
        <v>211</v>
      </c>
      <c r="B129" s="37" t="s">
        <v>186</v>
      </c>
      <c r="C129" s="58" t="s">
        <v>356</v>
      </c>
      <c r="D129" s="59">
        <v>1000</v>
      </c>
      <c r="E129" s="77">
        <v>1000</v>
      </c>
      <c r="F129" s="78" t="str">
        <f t="shared" si="1"/>
        <v>-</v>
      </c>
    </row>
    <row r="130" spans="1:6" ht="36.950000000000003" customHeight="1" x14ac:dyDescent="0.25">
      <c r="A130" s="23" t="s">
        <v>213</v>
      </c>
      <c r="B130" s="37" t="s">
        <v>186</v>
      </c>
      <c r="C130" s="58" t="s">
        <v>357</v>
      </c>
      <c r="D130" s="59">
        <v>1000</v>
      </c>
      <c r="E130" s="77">
        <v>1000</v>
      </c>
      <c r="F130" s="78" t="str">
        <f t="shared" si="1"/>
        <v>-</v>
      </c>
    </row>
    <row r="131" spans="1:6" ht="15.75" x14ac:dyDescent="0.25">
      <c r="A131" s="21" t="s">
        <v>358</v>
      </c>
      <c r="B131" s="35" t="s">
        <v>186</v>
      </c>
      <c r="C131" s="69" t="s">
        <v>359</v>
      </c>
      <c r="D131" s="70">
        <v>1000</v>
      </c>
      <c r="E131" s="71" t="s">
        <v>45</v>
      </c>
      <c r="F131" s="72">
        <f t="shared" si="1"/>
        <v>1000</v>
      </c>
    </row>
    <row r="132" spans="1:6" ht="24.6" customHeight="1" x14ac:dyDescent="0.25">
      <c r="A132" s="21" t="s">
        <v>360</v>
      </c>
      <c r="B132" s="35" t="s">
        <v>186</v>
      </c>
      <c r="C132" s="69" t="s">
        <v>361</v>
      </c>
      <c r="D132" s="70">
        <v>1000</v>
      </c>
      <c r="E132" s="71" t="s">
        <v>45</v>
      </c>
      <c r="F132" s="72">
        <f t="shared" si="1"/>
        <v>1000</v>
      </c>
    </row>
    <row r="133" spans="1:6" ht="30" customHeight="1" x14ac:dyDescent="0.25">
      <c r="A133" s="23" t="s">
        <v>362</v>
      </c>
      <c r="B133" s="37" t="s">
        <v>186</v>
      </c>
      <c r="C133" s="58" t="s">
        <v>363</v>
      </c>
      <c r="D133" s="59">
        <v>1000</v>
      </c>
      <c r="E133" s="77" t="s">
        <v>45</v>
      </c>
      <c r="F133" s="78">
        <f t="shared" si="1"/>
        <v>1000</v>
      </c>
    </row>
    <row r="134" spans="1:6" ht="92.25" customHeight="1" x14ac:dyDescent="0.25">
      <c r="A134" s="38" t="s">
        <v>364</v>
      </c>
      <c r="B134" s="37" t="s">
        <v>186</v>
      </c>
      <c r="C134" s="58" t="s">
        <v>365</v>
      </c>
      <c r="D134" s="59">
        <v>1000</v>
      </c>
      <c r="E134" s="77" t="s">
        <v>45</v>
      </c>
      <c r="F134" s="78">
        <f t="shared" si="1"/>
        <v>1000</v>
      </c>
    </row>
    <row r="135" spans="1:6" ht="26.25" customHeight="1" x14ac:dyDescent="0.25">
      <c r="A135" s="23" t="s">
        <v>209</v>
      </c>
      <c r="B135" s="37" t="s">
        <v>186</v>
      </c>
      <c r="C135" s="58" t="s">
        <v>366</v>
      </c>
      <c r="D135" s="59">
        <v>1000</v>
      </c>
      <c r="E135" s="77" t="s">
        <v>45</v>
      </c>
      <c r="F135" s="78">
        <f t="shared" si="1"/>
        <v>1000</v>
      </c>
    </row>
    <row r="136" spans="1:6" ht="36.950000000000003" customHeight="1" x14ac:dyDescent="0.25">
      <c r="A136" s="23" t="s">
        <v>211</v>
      </c>
      <c r="B136" s="37" t="s">
        <v>186</v>
      </c>
      <c r="C136" s="58" t="s">
        <v>367</v>
      </c>
      <c r="D136" s="59">
        <v>1000</v>
      </c>
      <c r="E136" s="77" t="s">
        <v>45</v>
      </c>
      <c r="F136" s="78">
        <f t="shared" ref="F136:F195" si="2">IF(OR(D136="-",IF(E136="-",0,E136)&gt;=IF(D136="-",0,D136)),"-",IF(D136="-",0,D136)-IF(E136="-",0,E136))</f>
        <v>1000</v>
      </c>
    </row>
    <row r="137" spans="1:6" ht="36.950000000000003" customHeight="1" x14ac:dyDescent="0.25">
      <c r="A137" s="23" t="s">
        <v>213</v>
      </c>
      <c r="B137" s="37" t="s">
        <v>186</v>
      </c>
      <c r="C137" s="58" t="s">
        <v>368</v>
      </c>
      <c r="D137" s="59">
        <v>1000</v>
      </c>
      <c r="E137" s="77" t="s">
        <v>45</v>
      </c>
      <c r="F137" s="78">
        <f t="shared" si="2"/>
        <v>1000</v>
      </c>
    </row>
    <row r="138" spans="1:6" ht="15.75" x14ac:dyDescent="0.25">
      <c r="A138" s="21" t="s">
        <v>369</v>
      </c>
      <c r="B138" s="35" t="s">
        <v>186</v>
      </c>
      <c r="C138" s="69" t="s">
        <v>370</v>
      </c>
      <c r="D138" s="70">
        <v>8708500</v>
      </c>
      <c r="E138" s="71">
        <v>5461741.5999999996</v>
      </c>
      <c r="F138" s="72">
        <f t="shared" si="2"/>
        <v>3246758.4000000004</v>
      </c>
    </row>
    <row r="139" spans="1:6" ht="15.75" x14ac:dyDescent="0.25">
      <c r="A139" s="21" t="s">
        <v>371</v>
      </c>
      <c r="B139" s="35" t="s">
        <v>186</v>
      </c>
      <c r="C139" s="69" t="s">
        <v>372</v>
      </c>
      <c r="D139" s="70">
        <v>500</v>
      </c>
      <c r="E139" s="71" t="s">
        <v>45</v>
      </c>
      <c r="F139" s="72">
        <f t="shared" si="2"/>
        <v>500</v>
      </c>
    </row>
    <row r="140" spans="1:6" ht="41.25" customHeight="1" x14ac:dyDescent="0.25">
      <c r="A140" s="23" t="s">
        <v>373</v>
      </c>
      <c r="B140" s="37" t="s">
        <v>186</v>
      </c>
      <c r="C140" s="58" t="s">
        <v>374</v>
      </c>
      <c r="D140" s="59">
        <v>500</v>
      </c>
      <c r="E140" s="77" t="s">
        <v>45</v>
      </c>
      <c r="F140" s="78">
        <f t="shared" si="2"/>
        <v>500</v>
      </c>
    </row>
    <row r="141" spans="1:6" ht="105" customHeight="1" x14ac:dyDescent="0.25">
      <c r="A141" s="38" t="s">
        <v>375</v>
      </c>
      <c r="B141" s="37" t="s">
        <v>186</v>
      </c>
      <c r="C141" s="58" t="s">
        <v>376</v>
      </c>
      <c r="D141" s="59">
        <v>500</v>
      </c>
      <c r="E141" s="77" t="s">
        <v>45</v>
      </c>
      <c r="F141" s="78">
        <f t="shared" si="2"/>
        <v>500</v>
      </c>
    </row>
    <row r="142" spans="1:6" ht="15.75" x14ac:dyDescent="0.25">
      <c r="A142" s="23" t="s">
        <v>218</v>
      </c>
      <c r="B142" s="37" t="s">
        <v>186</v>
      </c>
      <c r="C142" s="58" t="s">
        <v>377</v>
      </c>
      <c r="D142" s="59">
        <v>500</v>
      </c>
      <c r="E142" s="77" t="s">
        <v>45</v>
      </c>
      <c r="F142" s="78">
        <f t="shared" si="2"/>
        <v>500</v>
      </c>
    </row>
    <row r="143" spans="1:6" ht="60" customHeight="1" x14ac:dyDescent="0.25">
      <c r="A143" s="23" t="s">
        <v>378</v>
      </c>
      <c r="B143" s="37" t="s">
        <v>186</v>
      </c>
      <c r="C143" s="58" t="s">
        <v>379</v>
      </c>
      <c r="D143" s="59">
        <v>500</v>
      </c>
      <c r="E143" s="77" t="s">
        <v>45</v>
      </c>
      <c r="F143" s="78">
        <f t="shared" si="2"/>
        <v>500</v>
      </c>
    </row>
    <row r="144" spans="1:6" ht="55.5" customHeight="1" x14ac:dyDescent="0.25">
      <c r="A144" s="23" t="s">
        <v>380</v>
      </c>
      <c r="B144" s="37" t="s">
        <v>186</v>
      </c>
      <c r="C144" s="58" t="s">
        <v>381</v>
      </c>
      <c r="D144" s="59">
        <v>500</v>
      </c>
      <c r="E144" s="77" t="s">
        <v>45</v>
      </c>
      <c r="F144" s="78">
        <f t="shared" si="2"/>
        <v>500</v>
      </c>
    </row>
    <row r="145" spans="1:6" ht="15.75" x14ac:dyDescent="0.25">
      <c r="A145" s="21" t="s">
        <v>382</v>
      </c>
      <c r="B145" s="35" t="s">
        <v>186</v>
      </c>
      <c r="C145" s="69" t="s">
        <v>383</v>
      </c>
      <c r="D145" s="70">
        <v>8708000</v>
      </c>
      <c r="E145" s="71">
        <v>5461741.5999999996</v>
      </c>
      <c r="F145" s="72">
        <f t="shared" si="2"/>
        <v>3246258.4000000004</v>
      </c>
    </row>
    <row r="146" spans="1:6" ht="42.75" customHeight="1" x14ac:dyDescent="0.25">
      <c r="A146" s="23" t="s">
        <v>373</v>
      </c>
      <c r="B146" s="37" t="s">
        <v>186</v>
      </c>
      <c r="C146" s="58" t="s">
        <v>384</v>
      </c>
      <c r="D146" s="59">
        <v>1320100</v>
      </c>
      <c r="E146" s="77">
        <v>988633.97</v>
      </c>
      <c r="F146" s="78">
        <f t="shared" si="2"/>
        <v>331466.03000000003</v>
      </c>
    </row>
    <row r="147" spans="1:6" ht="105.75" customHeight="1" x14ac:dyDescent="0.25">
      <c r="A147" s="38" t="s">
        <v>385</v>
      </c>
      <c r="B147" s="37" t="s">
        <v>186</v>
      </c>
      <c r="C147" s="58" t="s">
        <v>386</v>
      </c>
      <c r="D147" s="59">
        <v>1320100</v>
      </c>
      <c r="E147" s="77">
        <v>988633.97</v>
      </c>
      <c r="F147" s="78">
        <f t="shared" si="2"/>
        <v>331466.03000000003</v>
      </c>
    </row>
    <row r="148" spans="1:6" ht="29.25" customHeight="1" x14ac:dyDescent="0.25">
      <c r="A148" s="23" t="s">
        <v>209</v>
      </c>
      <c r="B148" s="37" t="s">
        <v>186</v>
      </c>
      <c r="C148" s="58" t="s">
        <v>387</v>
      </c>
      <c r="D148" s="59">
        <v>1320100</v>
      </c>
      <c r="E148" s="77">
        <v>988633.97</v>
      </c>
      <c r="F148" s="78">
        <f t="shared" si="2"/>
        <v>331466.03000000003</v>
      </c>
    </row>
    <row r="149" spans="1:6" ht="36.950000000000003" customHeight="1" x14ac:dyDescent="0.25">
      <c r="A149" s="23" t="s">
        <v>211</v>
      </c>
      <c r="B149" s="37" t="s">
        <v>186</v>
      </c>
      <c r="C149" s="58" t="s">
        <v>388</v>
      </c>
      <c r="D149" s="59">
        <v>1320100</v>
      </c>
      <c r="E149" s="77">
        <v>988633.97</v>
      </c>
      <c r="F149" s="78">
        <f t="shared" si="2"/>
        <v>331466.03000000003</v>
      </c>
    </row>
    <row r="150" spans="1:6" ht="36.950000000000003" customHeight="1" x14ac:dyDescent="0.25">
      <c r="A150" s="23" t="s">
        <v>213</v>
      </c>
      <c r="B150" s="37" t="s">
        <v>186</v>
      </c>
      <c r="C150" s="58" t="s">
        <v>389</v>
      </c>
      <c r="D150" s="59">
        <v>765000</v>
      </c>
      <c r="E150" s="77">
        <v>691993.49</v>
      </c>
      <c r="F150" s="78">
        <f t="shared" si="2"/>
        <v>73006.510000000009</v>
      </c>
    </row>
    <row r="151" spans="1:6" ht="20.25" customHeight="1" x14ac:dyDescent="0.25">
      <c r="A151" s="23" t="s">
        <v>556</v>
      </c>
      <c r="B151" s="37" t="s">
        <v>186</v>
      </c>
      <c r="C151" s="58" t="s">
        <v>390</v>
      </c>
      <c r="D151" s="59">
        <v>555100</v>
      </c>
      <c r="E151" s="77">
        <v>296640.48</v>
      </c>
      <c r="F151" s="78">
        <f t="shared" si="2"/>
        <v>258459.52000000002</v>
      </c>
    </row>
    <row r="152" spans="1:6" ht="24.6" customHeight="1" x14ac:dyDescent="0.25">
      <c r="A152" s="23" t="s">
        <v>391</v>
      </c>
      <c r="B152" s="37" t="s">
        <v>186</v>
      </c>
      <c r="C152" s="58" t="s">
        <v>392</v>
      </c>
      <c r="D152" s="59">
        <v>5726900</v>
      </c>
      <c r="E152" s="77">
        <v>4250275.7300000004</v>
      </c>
      <c r="F152" s="78">
        <f t="shared" si="2"/>
        <v>1476624.2699999996</v>
      </c>
    </row>
    <row r="153" spans="1:6" ht="77.25" customHeight="1" x14ac:dyDescent="0.25">
      <c r="A153" s="23" t="s">
        <v>393</v>
      </c>
      <c r="B153" s="37" t="s">
        <v>186</v>
      </c>
      <c r="C153" s="58" t="s">
        <v>394</v>
      </c>
      <c r="D153" s="59">
        <v>782700</v>
      </c>
      <c r="E153" s="77">
        <v>458221.92</v>
      </c>
      <c r="F153" s="78">
        <f t="shared" si="2"/>
        <v>324478.08000000002</v>
      </c>
    </row>
    <row r="154" spans="1:6" ht="29.25" customHeight="1" x14ac:dyDescent="0.25">
      <c r="A154" s="23" t="s">
        <v>209</v>
      </c>
      <c r="B154" s="37" t="s">
        <v>186</v>
      </c>
      <c r="C154" s="58" t="s">
        <v>395</v>
      </c>
      <c r="D154" s="59">
        <v>782700</v>
      </c>
      <c r="E154" s="77">
        <v>458221.92</v>
      </c>
      <c r="F154" s="78">
        <f t="shared" si="2"/>
        <v>324478.08000000002</v>
      </c>
    </row>
    <row r="155" spans="1:6" ht="36.950000000000003" customHeight="1" x14ac:dyDescent="0.25">
      <c r="A155" s="23" t="s">
        <v>211</v>
      </c>
      <c r="B155" s="37" t="s">
        <v>186</v>
      </c>
      <c r="C155" s="58" t="s">
        <v>396</v>
      </c>
      <c r="D155" s="59">
        <v>782700</v>
      </c>
      <c r="E155" s="77">
        <v>458221.92</v>
      </c>
      <c r="F155" s="78">
        <f t="shared" si="2"/>
        <v>324478.08000000002</v>
      </c>
    </row>
    <row r="156" spans="1:6" ht="36.950000000000003" customHeight="1" x14ac:dyDescent="0.25">
      <c r="A156" s="23" t="s">
        <v>213</v>
      </c>
      <c r="B156" s="37" t="s">
        <v>186</v>
      </c>
      <c r="C156" s="58" t="s">
        <v>397</v>
      </c>
      <c r="D156" s="59">
        <v>782700</v>
      </c>
      <c r="E156" s="77">
        <v>458221.92</v>
      </c>
      <c r="F156" s="78">
        <f t="shared" si="2"/>
        <v>324478.08000000002</v>
      </c>
    </row>
    <row r="157" spans="1:6" ht="135.19999999999999" customHeight="1" x14ac:dyDescent="0.25">
      <c r="A157" s="38" t="s">
        <v>398</v>
      </c>
      <c r="B157" s="37" t="s">
        <v>186</v>
      </c>
      <c r="C157" s="58" t="s">
        <v>399</v>
      </c>
      <c r="D157" s="59">
        <v>4919200</v>
      </c>
      <c r="E157" s="77">
        <v>3786291.81</v>
      </c>
      <c r="F157" s="78">
        <f t="shared" si="2"/>
        <v>1132908.19</v>
      </c>
    </row>
    <row r="158" spans="1:6" ht="30.75" customHeight="1" x14ac:dyDescent="0.25">
      <c r="A158" s="23" t="s">
        <v>209</v>
      </c>
      <c r="B158" s="37" t="s">
        <v>186</v>
      </c>
      <c r="C158" s="58" t="s">
        <v>400</v>
      </c>
      <c r="D158" s="59">
        <v>4919200</v>
      </c>
      <c r="E158" s="77">
        <v>3786291.81</v>
      </c>
      <c r="F158" s="78">
        <f t="shared" si="2"/>
        <v>1132908.19</v>
      </c>
    </row>
    <row r="159" spans="1:6" ht="36.950000000000003" customHeight="1" x14ac:dyDescent="0.25">
      <c r="A159" s="23" t="s">
        <v>211</v>
      </c>
      <c r="B159" s="37" t="s">
        <v>186</v>
      </c>
      <c r="C159" s="58" t="s">
        <v>401</v>
      </c>
      <c r="D159" s="59">
        <v>4919200</v>
      </c>
      <c r="E159" s="77">
        <v>3786291.81</v>
      </c>
      <c r="F159" s="78">
        <f t="shared" si="2"/>
        <v>1132908.19</v>
      </c>
    </row>
    <row r="160" spans="1:6" ht="40.5" customHeight="1" x14ac:dyDescent="0.25">
      <c r="A160" s="23" t="s">
        <v>402</v>
      </c>
      <c r="B160" s="37" t="s">
        <v>186</v>
      </c>
      <c r="C160" s="58" t="s">
        <v>403</v>
      </c>
      <c r="D160" s="59">
        <v>20000</v>
      </c>
      <c r="E160" s="77">
        <v>20000</v>
      </c>
      <c r="F160" s="78" t="str">
        <f t="shared" si="2"/>
        <v>-</v>
      </c>
    </row>
    <row r="161" spans="1:6" ht="36.950000000000003" customHeight="1" x14ac:dyDescent="0.25">
      <c r="A161" s="23" t="s">
        <v>213</v>
      </c>
      <c r="B161" s="37" t="s">
        <v>186</v>
      </c>
      <c r="C161" s="58" t="s">
        <v>404</v>
      </c>
      <c r="D161" s="59">
        <v>4899200</v>
      </c>
      <c r="E161" s="77">
        <v>3766291.81</v>
      </c>
      <c r="F161" s="78">
        <f t="shared" si="2"/>
        <v>1132908.19</v>
      </c>
    </row>
    <row r="162" spans="1:6" ht="119.25" customHeight="1" x14ac:dyDescent="0.25">
      <c r="A162" s="38" t="s">
        <v>405</v>
      </c>
      <c r="B162" s="37" t="s">
        <v>186</v>
      </c>
      <c r="C162" s="58" t="s">
        <v>406</v>
      </c>
      <c r="D162" s="59">
        <v>25000</v>
      </c>
      <c r="E162" s="77">
        <v>5762</v>
      </c>
      <c r="F162" s="78">
        <f t="shared" si="2"/>
        <v>19238</v>
      </c>
    </row>
    <row r="163" spans="1:6" ht="24.6" customHeight="1" x14ac:dyDescent="0.25">
      <c r="A163" s="23" t="s">
        <v>209</v>
      </c>
      <c r="B163" s="37" t="s">
        <v>186</v>
      </c>
      <c r="C163" s="58" t="s">
        <v>407</v>
      </c>
      <c r="D163" s="59">
        <v>25000</v>
      </c>
      <c r="E163" s="77">
        <v>5762</v>
      </c>
      <c r="F163" s="78">
        <f t="shared" si="2"/>
        <v>19238</v>
      </c>
    </row>
    <row r="164" spans="1:6" ht="36.950000000000003" customHeight="1" x14ac:dyDescent="0.25">
      <c r="A164" s="23" t="s">
        <v>211</v>
      </c>
      <c r="B164" s="37" t="s">
        <v>186</v>
      </c>
      <c r="C164" s="58" t="s">
        <v>408</v>
      </c>
      <c r="D164" s="59">
        <v>25000</v>
      </c>
      <c r="E164" s="77">
        <v>5762</v>
      </c>
      <c r="F164" s="78">
        <f t="shared" si="2"/>
        <v>19238</v>
      </c>
    </row>
    <row r="165" spans="1:6" ht="36.950000000000003" customHeight="1" x14ac:dyDescent="0.25">
      <c r="A165" s="23" t="s">
        <v>213</v>
      </c>
      <c r="B165" s="37" t="s">
        <v>186</v>
      </c>
      <c r="C165" s="58" t="s">
        <v>409</v>
      </c>
      <c r="D165" s="59">
        <v>25000</v>
      </c>
      <c r="E165" s="77">
        <v>5762</v>
      </c>
      <c r="F165" s="78">
        <f t="shared" si="2"/>
        <v>19238</v>
      </c>
    </row>
    <row r="166" spans="1:6" ht="30.75" customHeight="1" x14ac:dyDescent="0.25">
      <c r="A166" s="23" t="s">
        <v>410</v>
      </c>
      <c r="B166" s="37" t="s">
        <v>186</v>
      </c>
      <c r="C166" s="58" t="s">
        <v>411</v>
      </c>
      <c r="D166" s="59">
        <v>3000</v>
      </c>
      <c r="E166" s="77">
        <v>2300.9</v>
      </c>
      <c r="F166" s="78">
        <f t="shared" si="2"/>
        <v>699.09999999999991</v>
      </c>
    </row>
    <row r="167" spans="1:6" ht="109.5" customHeight="1" x14ac:dyDescent="0.25">
      <c r="A167" s="38" t="s">
        <v>412</v>
      </c>
      <c r="B167" s="37" t="s">
        <v>186</v>
      </c>
      <c r="C167" s="58" t="s">
        <v>413</v>
      </c>
      <c r="D167" s="59">
        <v>3000</v>
      </c>
      <c r="E167" s="77">
        <v>2300.9</v>
      </c>
      <c r="F167" s="78">
        <f t="shared" si="2"/>
        <v>699.09999999999991</v>
      </c>
    </row>
    <row r="168" spans="1:6" ht="31.5" customHeight="1" x14ac:dyDescent="0.25">
      <c r="A168" s="23" t="s">
        <v>209</v>
      </c>
      <c r="B168" s="37" t="s">
        <v>186</v>
      </c>
      <c r="C168" s="58" t="s">
        <v>414</v>
      </c>
      <c r="D168" s="59">
        <v>3000</v>
      </c>
      <c r="E168" s="77">
        <v>2300.9</v>
      </c>
      <c r="F168" s="78">
        <f t="shared" si="2"/>
        <v>699.09999999999991</v>
      </c>
    </row>
    <row r="169" spans="1:6" ht="36.950000000000003" customHeight="1" x14ac:dyDescent="0.25">
      <c r="A169" s="23" t="s">
        <v>211</v>
      </c>
      <c r="B169" s="37" t="s">
        <v>186</v>
      </c>
      <c r="C169" s="58" t="s">
        <v>415</v>
      </c>
      <c r="D169" s="59">
        <v>3000</v>
      </c>
      <c r="E169" s="77">
        <v>2300.9</v>
      </c>
      <c r="F169" s="78">
        <f t="shared" si="2"/>
        <v>699.09999999999991</v>
      </c>
    </row>
    <row r="170" spans="1:6" ht="36.950000000000003" customHeight="1" x14ac:dyDescent="0.25">
      <c r="A170" s="23" t="s">
        <v>213</v>
      </c>
      <c r="B170" s="37" t="s">
        <v>186</v>
      </c>
      <c r="C170" s="58" t="s">
        <v>416</v>
      </c>
      <c r="D170" s="59">
        <v>3000</v>
      </c>
      <c r="E170" s="77">
        <v>2300.9</v>
      </c>
      <c r="F170" s="78">
        <f t="shared" si="2"/>
        <v>699.09999999999991</v>
      </c>
    </row>
    <row r="171" spans="1:6" ht="28.5" customHeight="1" x14ac:dyDescent="0.25">
      <c r="A171" s="23" t="s">
        <v>417</v>
      </c>
      <c r="B171" s="37" t="s">
        <v>186</v>
      </c>
      <c r="C171" s="58" t="s">
        <v>418</v>
      </c>
      <c r="D171" s="59">
        <v>1537300</v>
      </c>
      <c r="E171" s="77">
        <v>130000</v>
      </c>
      <c r="F171" s="78">
        <f t="shared" si="2"/>
        <v>1407300</v>
      </c>
    </row>
    <row r="172" spans="1:6" ht="119.25" customHeight="1" x14ac:dyDescent="0.25">
      <c r="A172" s="38" t="s">
        <v>419</v>
      </c>
      <c r="B172" s="37" t="s">
        <v>186</v>
      </c>
      <c r="C172" s="58" t="s">
        <v>420</v>
      </c>
      <c r="D172" s="59">
        <v>148500</v>
      </c>
      <c r="E172" s="77">
        <v>130000</v>
      </c>
      <c r="F172" s="78">
        <f t="shared" si="2"/>
        <v>18500</v>
      </c>
    </row>
    <row r="173" spans="1:6" ht="32.25" customHeight="1" x14ac:dyDescent="0.25">
      <c r="A173" s="23" t="s">
        <v>209</v>
      </c>
      <c r="B173" s="37" t="s">
        <v>186</v>
      </c>
      <c r="C173" s="58" t="s">
        <v>421</v>
      </c>
      <c r="D173" s="59">
        <v>148500</v>
      </c>
      <c r="E173" s="77">
        <v>130000</v>
      </c>
      <c r="F173" s="78">
        <f t="shared" si="2"/>
        <v>18500</v>
      </c>
    </row>
    <row r="174" spans="1:6" ht="36.950000000000003" customHeight="1" x14ac:dyDescent="0.25">
      <c r="A174" s="23" t="s">
        <v>211</v>
      </c>
      <c r="B174" s="37" t="s">
        <v>186</v>
      </c>
      <c r="C174" s="58" t="s">
        <v>422</v>
      </c>
      <c r="D174" s="59">
        <v>148500</v>
      </c>
      <c r="E174" s="77">
        <v>130000</v>
      </c>
      <c r="F174" s="78">
        <f t="shared" si="2"/>
        <v>18500</v>
      </c>
    </row>
    <row r="175" spans="1:6" ht="43.5" customHeight="1" x14ac:dyDescent="0.25">
      <c r="A175" s="23" t="s">
        <v>402</v>
      </c>
      <c r="B175" s="37" t="s">
        <v>186</v>
      </c>
      <c r="C175" s="58" t="s">
        <v>423</v>
      </c>
      <c r="D175" s="59">
        <v>148500</v>
      </c>
      <c r="E175" s="77">
        <v>130000</v>
      </c>
      <c r="F175" s="78">
        <f t="shared" si="2"/>
        <v>18500</v>
      </c>
    </row>
    <row r="176" spans="1:6" ht="94.5" customHeight="1" x14ac:dyDescent="0.25">
      <c r="A176" s="38" t="s">
        <v>424</v>
      </c>
      <c r="B176" s="37" t="s">
        <v>186</v>
      </c>
      <c r="C176" s="58" t="s">
        <v>425</v>
      </c>
      <c r="D176" s="59">
        <v>1388800</v>
      </c>
      <c r="E176" s="77" t="s">
        <v>45</v>
      </c>
      <c r="F176" s="78">
        <f t="shared" si="2"/>
        <v>1388800</v>
      </c>
    </row>
    <row r="177" spans="1:6" ht="30" customHeight="1" x14ac:dyDescent="0.25">
      <c r="A177" s="23" t="s">
        <v>209</v>
      </c>
      <c r="B177" s="37" t="s">
        <v>186</v>
      </c>
      <c r="C177" s="58" t="s">
        <v>426</v>
      </c>
      <c r="D177" s="59">
        <v>1388800</v>
      </c>
      <c r="E177" s="77" t="s">
        <v>45</v>
      </c>
      <c r="F177" s="78">
        <f t="shared" si="2"/>
        <v>1388800</v>
      </c>
    </row>
    <row r="178" spans="1:6" ht="36.950000000000003" customHeight="1" x14ac:dyDescent="0.25">
      <c r="A178" s="23" t="s">
        <v>211</v>
      </c>
      <c r="B178" s="37" t="s">
        <v>186</v>
      </c>
      <c r="C178" s="58" t="s">
        <v>427</v>
      </c>
      <c r="D178" s="59">
        <v>1388800</v>
      </c>
      <c r="E178" s="77" t="s">
        <v>45</v>
      </c>
      <c r="F178" s="78">
        <f t="shared" si="2"/>
        <v>1388800</v>
      </c>
    </row>
    <row r="179" spans="1:6" ht="36.950000000000003" customHeight="1" x14ac:dyDescent="0.25">
      <c r="A179" s="23" t="s">
        <v>213</v>
      </c>
      <c r="B179" s="37" t="s">
        <v>186</v>
      </c>
      <c r="C179" s="58" t="s">
        <v>428</v>
      </c>
      <c r="D179" s="59">
        <v>1388800</v>
      </c>
      <c r="E179" s="77" t="s">
        <v>45</v>
      </c>
      <c r="F179" s="78">
        <f t="shared" si="2"/>
        <v>1388800</v>
      </c>
    </row>
    <row r="180" spans="1:6" ht="15.75" x14ac:dyDescent="0.25">
      <c r="A180" s="23" t="s">
        <v>228</v>
      </c>
      <c r="B180" s="37" t="s">
        <v>186</v>
      </c>
      <c r="C180" s="58" t="s">
        <v>429</v>
      </c>
      <c r="D180" s="59">
        <v>120700</v>
      </c>
      <c r="E180" s="77">
        <v>90531</v>
      </c>
      <c r="F180" s="78">
        <f t="shared" si="2"/>
        <v>30169</v>
      </c>
    </row>
    <row r="181" spans="1:6" ht="84.75" customHeight="1" x14ac:dyDescent="0.25">
      <c r="A181" s="38" t="s">
        <v>430</v>
      </c>
      <c r="B181" s="37" t="s">
        <v>186</v>
      </c>
      <c r="C181" s="58" t="s">
        <v>431</v>
      </c>
      <c r="D181" s="59">
        <v>120700</v>
      </c>
      <c r="E181" s="77">
        <v>90531</v>
      </c>
      <c r="F181" s="78">
        <f t="shared" si="2"/>
        <v>30169</v>
      </c>
    </row>
    <row r="182" spans="1:6" ht="15.75" x14ac:dyDescent="0.25">
      <c r="A182" s="23" t="s">
        <v>312</v>
      </c>
      <c r="B182" s="37" t="s">
        <v>186</v>
      </c>
      <c r="C182" s="58" t="s">
        <v>432</v>
      </c>
      <c r="D182" s="59">
        <v>120700</v>
      </c>
      <c r="E182" s="77">
        <v>90531</v>
      </c>
      <c r="F182" s="78">
        <f t="shared" si="2"/>
        <v>30169</v>
      </c>
    </row>
    <row r="183" spans="1:6" ht="15.75" x14ac:dyDescent="0.25">
      <c r="A183" s="23" t="s">
        <v>167</v>
      </c>
      <c r="B183" s="37" t="s">
        <v>186</v>
      </c>
      <c r="C183" s="58" t="s">
        <v>433</v>
      </c>
      <c r="D183" s="59">
        <v>120700</v>
      </c>
      <c r="E183" s="77">
        <v>90531</v>
      </c>
      <c r="F183" s="78">
        <f t="shared" si="2"/>
        <v>30169</v>
      </c>
    </row>
    <row r="184" spans="1:6" ht="15.75" x14ac:dyDescent="0.25">
      <c r="A184" s="21" t="s">
        <v>434</v>
      </c>
      <c r="B184" s="35" t="s">
        <v>186</v>
      </c>
      <c r="C184" s="69" t="s">
        <v>435</v>
      </c>
      <c r="D184" s="70">
        <v>300000</v>
      </c>
      <c r="E184" s="71">
        <v>60400</v>
      </c>
      <c r="F184" s="72">
        <f t="shared" si="2"/>
        <v>239600</v>
      </c>
    </row>
    <row r="185" spans="1:6" ht="24.6" customHeight="1" x14ac:dyDescent="0.25">
      <c r="A185" s="21" t="s">
        <v>436</v>
      </c>
      <c r="B185" s="35" t="s">
        <v>186</v>
      </c>
      <c r="C185" s="69" t="s">
        <v>437</v>
      </c>
      <c r="D185" s="70">
        <v>300000</v>
      </c>
      <c r="E185" s="71">
        <v>60400</v>
      </c>
      <c r="F185" s="72">
        <f t="shared" si="2"/>
        <v>239600</v>
      </c>
    </row>
    <row r="186" spans="1:6" ht="43.5" customHeight="1" x14ac:dyDescent="0.25">
      <c r="A186" s="23" t="s">
        <v>438</v>
      </c>
      <c r="B186" s="37" t="s">
        <v>186</v>
      </c>
      <c r="C186" s="58" t="s">
        <v>439</v>
      </c>
      <c r="D186" s="59">
        <v>300000</v>
      </c>
      <c r="E186" s="77">
        <v>60400</v>
      </c>
      <c r="F186" s="78">
        <f t="shared" si="2"/>
        <v>239600</v>
      </c>
    </row>
    <row r="187" spans="1:6" ht="91.5" customHeight="1" x14ac:dyDescent="0.25">
      <c r="A187" s="38" t="s">
        <v>440</v>
      </c>
      <c r="B187" s="37" t="s">
        <v>186</v>
      </c>
      <c r="C187" s="58" t="s">
        <v>441</v>
      </c>
      <c r="D187" s="59">
        <v>300000</v>
      </c>
      <c r="E187" s="77">
        <v>60400</v>
      </c>
      <c r="F187" s="78">
        <f t="shared" si="2"/>
        <v>239600</v>
      </c>
    </row>
    <row r="188" spans="1:6" ht="31.5" customHeight="1" x14ac:dyDescent="0.25">
      <c r="A188" s="23" t="s">
        <v>209</v>
      </c>
      <c r="B188" s="37" t="s">
        <v>186</v>
      </c>
      <c r="C188" s="58" t="s">
        <v>442</v>
      </c>
      <c r="D188" s="59">
        <v>300000</v>
      </c>
      <c r="E188" s="77">
        <v>60400</v>
      </c>
      <c r="F188" s="78">
        <f t="shared" si="2"/>
        <v>239600</v>
      </c>
    </row>
    <row r="189" spans="1:6" ht="36.950000000000003" customHeight="1" x14ac:dyDescent="0.25">
      <c r="A189" s="23" t="s">
        <v>211</v>
      </c>
      <c r="B189" s="37" t="s">
        <v>186</v>
      </c>
      <c r="C189" s="58" t="s">
        <v>443</v>
      </c>
      <c r="D189" s="59">
        <v>300000</v>
      </c>
      <c r="E189" s="77">
        <v>60400</v>
      </c>
      <c r="F189" s="78">
        <f t="shared" si="2"/>
        <v>239600</v>
      </c>
    </row>
    <row r="190" spans="1:6" ht="36.950000000000003" customHeight="1" x14ac:dyDescent="0.25">
      <c r="A190" s="23" t="s">
        <v>213</v>
      </c>
      <c r="B190" s="37" t="s">
        <v>186</v>
      </c>
      <c r="C190" s="58" t="s">
        <v>444</v>
      </c>
      <c r="D190" s="59">
        <v>300000</v>
      </c>
      <c r="E190" s="77">
        <v>60400</v>
      </c>
      <c r="F190" s="78">
        <f t="shared" si="2"/>
        <v>239600</v>
      </c>
    </row>
    <row r="191" spans="1:6" ht="15.75" x14ac:dyDescent="0.25">
      <c r="A191" s="21" t="s">
        <v>445</v>
      </c>
      <c r="B191" s="35" t="s">
        <v>186</v>
      </c>
      <c r="C191" s="69" t="s">
        <v>446</v>
      </c>
      <c r="D191" s="70">
        <v>30000</v>
      </c>
      <c r="E191" s="71">
        <v>20450</v>
      </c>
      <c r="F191" s="72">
        <f t="shared" si="2"/>
        <v>9550</v>
      </c>
    </row>
    <row r="192" spans="1:6" ht="24.6" customHeight="1" x14ac:dyDescent="0.25">
      <c r="A192" s="21" t="s">
        <v>447</v>
      </c>
      <c r="B192" s="35" t="s">
        <v>186</v>
      </c>
      <c r="C192" s="69" t="s">
        <v>448</v>
      </c>
      <c r="D192" s="70">
        <v>30000</v>
      </c>
      <c r="E192" s="71">
        <v>20450</v>
      </c>
      <c r="F192" s="72">
        <f t="shared" si="2"/>
        <v>9550</v>
      </c>
    </row>
    <row r="193" spans="1:6" ht="15.75" x14ac:dyDescent="0.25">
      <c r="A193" s="23" t="s">
        <v>228</v>
      </c>
      <c r="B193" s="37" t="s">
        <v>186</v>
      </c>
      <c r="C193" s="58" t="s">
        <v>449</v>
      </c>
      <c r="D193" s="59">
        <v>30000</v>
      </c>
      <c r="E193" s="77">
        <v>20450</v>
      </c>
      <c r="F193" s="78">
        <f t="shared" si="2"/>
        <v>9550</v>
      </c>
    </row>
    <row r="194" spans="1:6" ht="54.75" customHeight="1" x14ac:dyDescent="0.25">
      <c r="A194" s="23" t="s">
        <v>450</v>
      </c>
      <c r="B194" s="37" t="s">
        <v>186</v>
      </c>
      <c r="C194" s="58" t="s">
        <v>451</v>
      </c>
      <c r="D194" s="59">
        <v>30000</v>
      </c>
      <c r="E194" s="77">
        <v>20450</v>
      </c>
      <c r="F194" s="78">
        <f t="shared" si="2"/>
        <v>9550</v>
      </c>
    </row>
    <row r="195" spans="1:6" ht="28.5" customHeight="1" x14ac:dyDescent="0.25">
      <c r="A195" s="23" t="s">
        <v>209</v>
      </c>
      <c r="B195" s="37" t="s">
        <v>186</v>
      </c>
      <c r="C195" s="58" t="s">
        <v>452</v>
      </c>
      <c r="D195" s="59">
        <v>30000</v>
      </c>
      <c r="E195" s="77">
        <v>20450</v>
      </c>
      <c r="F195" s="78">
        <f t="shared" si="2"/>
        <v>9550</v>
      </c>
    </row>
    <row r="196" spans="1:6" ht="36.950000000000003" customHeight="1" x14ac:dyDescent="0.25">
      <c r="A196" s="23" t="s">
        <v>211</v>
      </c>
      <c r="B196" s="37" t="s">
        <v>186</v>
      </c>
      <c r="C196" s="58" t="s">
        <v>453</v>
      </c>
      <c r="D196" s="59">
        <v>30000</v>
      </c>
      <c r="E196" s="77">
        <v>20450</v>
      </c>
      <c r="F196" s="78">
        <f t="shared" ref="F196:F234" si="3">IF(OR(D196="-",IF(E196="-",0,E196)&gt;=IF(D196="-",0,D196)),"-",IF(D196="-",0,D196)-IF(E196="-",0,E196))</f>
        <v>9550</v>
      </c>
    </row>
    <row r="197" spans="1:6" ht="36.950000000000003" customHeight="1" x14ac:dyDescent="0.25">
      <c r="A197" s="23" t="s">
        <v>213</v>
      </c>
      <c r="B197" s="37" t="s">
        <v>186</v>
      </c>
      <c r="C197" s="58" t="s">
        <v>454</v>
      </c>
      <c r="D197" s="59">
        <v>30000</v>
      </c>
      <c r="E197" s="77">
        <v>20450</v>
      </c>
      <c r="F197" s="78">
        <f t="shared" si="3"/>
        <v>9550</v>
      </c>
    </row>
    <row r="198" spans="1:6" ht="15.75" x14ac:dyDescent="0.25">
      <c r="A198" s="21" t="s">
        <v>455</v>
      </c>
      <c r="B198" s="35" t="s">
        <v>186</v>
      </c>
      <c r="C198" s="69" t="s">
        <v>456</v>
      </c>
      <c r="D198" s="70">
        <v>10759300</v>
      </c>
      <c r="E198" s="71">
        <v>8024835.3200000003</v>
      </c>
      <c r="F198" s="72">
        <f t="shared" si="3"/>
        <v>2734464.6799999997</v>
      </c>
    </row>
    <row r="199" spans="1:6" ht="15.75" x14ac:dyDescent="0.25">
      <c r="A199" s="21" t="s">
        <v>457</v>
      </c>
      <c r="B199" s="35" t="s">
        <v>186</v>
      </c>
      <c r="C199" s="69" t="s">
        <v>458</v>
      </c>
      <c r="D199" s="70">
        <v>10759300</v>
      </c>
      <c r="E199" s="71">
        <v>8024835.3200000003</v>
      </c>
      <c r="F199" s="72">
        <f t="shared" si="3"/>
        <v>2734464.6799999997</v>
      </c>
    </row>
    <row r="200" spans="1:6" ht="15.75" x14ac:dyDescent="0.25">
      <c r="A200" s="23" t="s">
        <v>459</v>
      </c>
      <c r="B200" s="37" t="s">
        <v>186</v>
      </c>
      <c r="C200" s="58" t="s">
        <v>460</v>
      </c>
      <c r="D200" s="59">
        <v>9608000</v>
      </c>
      <c r="E200" s="77">
        <v>6873542.4100000001</v>
      </c>
      <c r="F200" s="78">
        <f t="shared" si="3"/>
        <v>2734457.59</v>
      </c>
    </row>
    <row r="201" spans="1:6" ht="80.25" customHeight="1" x14ac:dyDescent="0.25">
      <c r="A201" s="38" t="s">
        <v>461</v>
      </c>
      <c r="B201" s="37" t="s">
        <v>186</v>
      </c>
      <c r="C201" s="58" t="s">
        <v>462</v>
      </c>
      <c r="D201" s="59">
        <v>6562800</v>
      </c>
      <c r="E201" s="77">
        <v>4693779.5599999996</v>
      </c>
      <c r="F201" s="78">
        <f t="shared" si="3"/>
        <v>1869020.4400000004</v>
      </c>
    </row>
    <row r="202" spans="1:6" ht="30.75" customHeight="1" x14ac:dyDescent="0.25">
      <c r="A202" s="23" t="s">
        <v>209</v>
      </c>
      <c r="B202" s="37" t="s">
        <v>186</v>
      </c>
      <c r="C202" s="58" t="s">
        <v>463</v>
      </c>
      <c r="D202" s="59">
        <v>5000</v>
      </c>
      <c r="E202" s="77">
        <v>5000</v>
      </c>
      <c r="F202" s="78" t="str">
        <f t="shared" si="3"/>
        <v>-</v>
      </c>
    </row>
    <row r="203" spans="1:6" ht="36.950000000000003" customHeight="1" x14ac:dyDescent="0.25">
      <c r="A203" s="23" t="s">
        <v>211</v>
      </c>
      <c r="B203" s="37" t="s">
        <v>186</v>
      </c>
      <c r="C203" s="58" t="s">
        <v>464</v>
      </c>
      <c r="D203" s="59">
        <v>5000</v>
      </c>
      <c r="E203" s="77">
        <v>5000</v>
      </c>
      <c r="F203" s="78" t="str">
        <f t="shared" si="3"/>
        <v>-</v>
      </c>
    </row>
    <row r="204" spans="1:6" ht="42" customHeight="1" x14ac:dyDescent="0.25">
      <c r="A204" s="23" t="s">
        <v>402</v>
      </c>
      <c r="B204" s="37" t="s">
        <v>186</v>
      </c>
      <c r="C204" s="58" t="s">
        <v>465</v>
      </c>
      <c r="D204" s="59">
        <v>5000</v>
      </c>
      <c r="E204" s="77">
        <v>5000</v>
      </c>
      <c r="F204" s="78" t="str">
        <f t="shared" si="3"/>
        <v>-</v>
      </c>
    </row>
    <row r="205" spans="1:6" ht="36.950000000000003" customHeight="1" x14ac:dyDescent="0.25">
      <c r="A205" s="23" t="s">
        <v>466</v>
      </c>
      <c r="B205" s="37" t="s">
        <v>186</v>
      </c>
      <c r="C205" s="58" t="s">
        <v>467</v>
      </c>
      <c r="D205" s="59">
        <v>6557800</v>
      </c>
      <c r="E205" s="77">
        <v>4688779.5599999996</v>
      </c>
      <c r="F205" s="78">
        <f t="shared" si="3"/>
        <v>1869020.4400000004</v>
      </c>
    </row>
    <row r="206" spans="1:6" ht="15.75" x14ac:dyDescent="0.25">
      <c r="A206" s="23" t="s">
        <v>468</v>
      </c>
      <c r="B206" s="37" t="s">
        <v>186</v>
      </c>
      <c r="C206" s="58" t="s">
        <v>469</v>
      </c>
      <c r="D206" s="59">
        <v>6557800</v>
      </c>
      <c r="E206" s="77">
        <v>4688779.5599999996</v>
      </c>
      <c r="F206" s="78">
        <f t="shared" si="3"/>
        <v>1869020.4400000004</v>
      </c>
    </row>
    <row r="207" spans="1:6" ht="52.5" customHeight="1" x14ac:dyDescent="0.25">
      <c r="A207" s="23" t="s">
        <v>470</v>
      </c>
      <c r="B207" s="37" t="s">
        <v>186</v>
      </c>
      <c r="C207" s="58" t="s">
        <v>471</v>
      </c>
      <c r="D207" s="59">
        <v>5914600</v>
      </c>
      <c r="E207" s="77">
        <v>4150000</v>
      </c>
      <c r="F207" s="78">
        <f t="shared" si="3"/>
        <v>1764600</v>
      </c>
    </row>
    <row r="208" spans="1:6" ht="15.75" x14ac:dyDescent="0.25">
      <c r="A208" s="23" t="s">
        <v>472</v>
      </c>
      <c r="B208" s="37" t="s">
        <v>186</v>
      </c>
      <c r="C208" s="58" t="s">
        <v>473</v>
      </c>
      <c r="D208" s="59">
        <v>643200</v>
      </c>
      <c r="E208" s="77">
        <v>538779.56000000006</v>
      </c>
      <c r="F208" s="78">
        <f t="shared" si="3"/>
        <v>104420.43999999994</v>
      </c>
    </row>
    <row r="209" spans="1:6" ht="56.25" customHeight="1" x14ac:dyDescent="0.25">
      <c r="A209" s="23" t="s">
        <v>474</v>
      </c>
      <c r="B209" s="37" t="s">
        <v>186</v>
      </c>
      <c r="C209" s="58" t="s">
        <v>475</v>
      </c>
      <c r="D209" s="59">
        <v>3045200</v>
      </c>
      <c r="E209" s="77">
        <v>2179762.85</v>
      </c>
      <c r="F209" s="78">
        <f t="shared" si="3"/>
        <v>865437.14999999991</v>
      </c>
    </row>
    <row r="210" spans="1:6" ht="36.950000000000003" customHeight="1" x14ac:dyDescent="0.25">
      <c r="A210" s="23" t="s">
        <v>466</v>
      </c>
      <c r="B210" s="37" t="s">
        <v>186</v>
      </c>
      <c r="C210" s="58" t="s">
        <v>476</v>
      </c>
      <c r="D210" s="59">
        <v>3045200</v>
      </c>
      <c r="E210" s="77">
        <v>2179762.85</v>
      </c>
      <c r="F210" s="78">
        <f t="shared" si="3"/>
        <v>865437.14999999991</v>
      </c>
    </row>
    <row r="211" spans="1:6" ht="15.75" x14ac:dyDescent="0.25">
      <c r="A211" s="23" t="s">
        <v>468</v>
      </c>
      <c r="B211" s="37" t="s">
        <v>186</v>
      </c>
      <c r="C211" s="58" t="s">
        <v>477</v>
      </c>
      <c r="D211" s="59">
        <v>3045200</v>
      </c>
      <c r="E211" s="77">
        <v>2179762.85</v>
      </c>
      <c r="F211" s="78">
        <f t="shared" si="3"/>
        <v>865437.14999999991</v>
      </c>
    </row>
    <row r="212" spans="1:6" ht="15.75" x14ac:dyDescent="0.25">
      <c r="A212" s="23" t="s">
        <v>472</v>
      </c>
      <c r="B212" s="37" t="s">
        <v>186</v>
      </c>
      <c r="C212" s="58" t="s">
        <v>478</v>
      </c>
      <c r="D212" s="59">
        <v>3045200</v>
      </c>
      <c r="E212" s="77">
        <v>2179762.85</v>
      </c>
      <c r="F212" s="78">
        <f t="shared" si="3"/>
        <v>865437.14999999991</v>
      </c>
    </row>
    <row r="213" spans="1:6" ht="15.75" x14ac:dyDescent="0.25">
      <c r="A213" s="23" t="s">
        <v>228</v>
      </c>
      <c r="B213" s="37" t="s">
        <v>186</v>
      </c>
      <c r="C213" s="58" t="s">
        <v>479</v>
      </c>
      <c r="D213" s="59">
        <v>1151300</v>
      </c>
      <c r="E213" s="77">
        <v>1151292.9099999999</v>
      </c>
      <c r="F213" s="78">
        <f t="shared" si="3"/>
        <v>7.090000000083819</v>
      </c>
    </row>
    <row r="214" spans="1:6" ht="68.25" customHeight="1" x14ac:dyDescent="0.25">
      <c r="A214" s="23" t="s">
        <v>480</v>
      </c>
      <c r="B214" s="37" t="s">
        <v>186</v>
      </c>
      <c r="C214" s="58" t="s">
        <v>481</v>
      </c>
      <c r="D214" s="59">
        <v>1151300</v>
      </c>
      <c r="E214" s="77">
        <v>1151292.9099999999</v>
      </c>
      <c r="F214" s="78">
        <f t="shared" si="3"/>
        <v>7.090000000083819</v>
      </c>
    </row>
    <row r="215" spans="1:6" ht="36.950000000000003" customHeight="1" x14ac:dyDescent="0.25">
      <c r="A215" s="23" t="s">
        <v>466</v>
      </c>
      <c r="B215" s="37" t="s">
        <v>186</v>
      </c>
      <c r="C215" s="58" t="s">
        <v>482</v>
      </c>
      <c r="D215" s="59">
        <v>1151300</v>
      </c>
      <c r="E215" s="77">
        <v>1151292.9099999999</v>
      </c>
      <c r="F215" s="78">
        <f t="shared" si="3"/>
        <v>7.090000000083819</v>
      </c>
    </row>
    <row r="216" spans="1:6" ht="15.75" x14ac:dyDescent="0.25">
      <c r="A216" s="23" t="s">
        <v>468</v>
      </c>
      <c r="B216" s="37" t="s">
        <v>186</v>
      </c>
      <c r="C216" s="58" t="s">
        <v>483</v>
      </c>
      <c r="D216" s="59">
        <v>1151300</v>
      </c>
      <c r="E216" s="77">
        <v>1151292.9099999999</v>
      </c>
      <c r="F216" s="78">
        <f t="shared" si="3"/>
        <v>7.090000000083819</v>
      </c>
    </row>
    <row r="217" spans="1:6" ht="15.75" x14ac:dyDescent="0.25">
      <c r="A217" s="23" t="s">
        <v>472</v>
      </c>
      <c r="B217" s="37" t="s">
        <v>186</v>
      </c>
      <c r="C217" s="58" t="s">
        <v>484</v>
      </c>
      <c r="D217" s="59">
        <v>1151300</v>
      </c>
      <c r="E217" s="77">
        <v>1151292.9099999999</v>
      </c>
      <c r="F217" s="78">
        <f t="shared" si="3"/>
        <v>7.090000000083819</v>
      </c>
    </row>
    <row r="218" spans="1:6" ht="15.75" x14ac:dyDescent="0.25">
      <c r="A218" s="21" t="s">
        <v>485</v>
      </c>
      <c r="B218" s="35" t="s">
        <v>186</v>
      </c>
      <c r="C218" s="69" t="s">
        <v>486</v>
      </c>
      <c r="D218" s="70">
        <v>271900</v>
      </c>
      <c r="E218" s="71">
        <v>198362.56</v>
      </c>
      <c r="F218" s="72">
        <f t="shared" si="3"/>
        <v>73537.440000000002</v>
      </c>
    </row>
    <row r="219" spans="1:6" ht="15.75" x14ac:dyDescent="0.25">
      <c r="A219" s="21" t="s">
        <v>487</v>
      </c>
      <c r="B219" s="35" t="s">
        <v>186</v>
      </c>
      <c r="C219" s="69" t="s">
        <v>488</v>
      </c>
      <c r="D219" s="70">
        <v>271900</v>
      </c>
      <c r="E219" s="71">
        <v>198362.56</v>
      </c>
      <c r="F219" s="72">
        <f t="shared" si="3"/>
        <v>73537.440000000002</v>
      </c>
    </row>
    <row r="220" spans="1:6" ht="15.75" x14ac:dyDescent="0.25">
      <c r="A220" s="23" t="s">
        <v>228</v>
      </c>
      <c r="B220" s="37" t="s">
        <v>186</v>
      </c>
      <c r="C220" s="58" t="s">
        <v>489</v>
      </c>
      <c r="D220" s="59">
        <v>271900</v>
      </c>
      <c r="E220" s="77">
        <v>198362.56</v>
      </c>
      <c r="F220" s="78">
        <f t="shared" si="3"/>
        <v>73537.440000000002</v>
      </c>
    </row>
    <row r="221" spans="1:6" ht="83.25" customHeight="1" x14ac:dyDescent="0.25">
      <c r="A221" s="23" t="s">
        <v>490</v>
      </c>
      <c r="B221" s="37" t="s">
        <v>186</v>
      </c>
      <c r="C221" s="58" t="s">
        <v>491</v>
      </c>
      <c r="D221" s="59">
        <v>271900</v>
      </c>
      <c r="E221" s="77">
        <v>198362.56</v>
      </c>
      <c r="F221" s="78">
        <f t="shared" si="3"/>
        <v>73537.440000000002</v>
      </c>
    </row>
    <row r="222" spans="1:6" ht="24.6" customHeight="1" x14ac:dyDescent="0.25">
      <c r="A222" s="23" t="s">
        <v>319</v>
      </c>
      <c r="B222" s="37" t="s">
        <v>186</v>
      </c>
      <c r="C222" s="58" t="s">
        <v>492</v>
      </c>
      <c r="D222" s="59">
        <v>271900</v>
      </c>
      <c r="E222" s="77">
        <v>198362.56</v>
      </c>
      <c r="F222" s="78">
        <f t="shared" si="3"/>
        <v>73537.440000000002</v>
      </c>
    </row>
    <row r="223" spans="1:6" ht="28.5" customHeight="1" x14ac:dyDescent="0.25">
      <c r="A223" s="23" t="s">
        <v>321</v>
      </c>
      <c r="B223" s="37" t="s">
        <v>186</v>
      </c>
      <c r="C223" s="58" t="s">
        <v>493</v>
      </c>
      <c r="D223" s="59">
        <v>271900</v>
      </c>
      <c r="E223" s="77">
        <v>198362.56</v>
      </c>
      <c r="F223" s="78">
        <f t="shared" si="3"/>
        <v>73537.440000000002</v>
      </c>
    </row>
    <row r="224" spans="1:6" ht="39.75" customHeight="1" x14ac:dyDescent="0.25">
      <c r="A224" s="23" t="s">
        <v>323</v>
      </c>
      <c r="B224" s="37" t="s">
        <v>186</v>
      </c>
      <c r="C224" s="58" t="s">
        <v>494</v>
      </c>
      <c r="D224" s="59">
        <v>271900</v>
      </c>
      <c r="E224" s="77">
        <v>198362.56</v>
      </c>
      <c r="F224" s="78">
        <f t="shared" si="3"/>
        <v>73537.440000000002</v>
      </c>
    </row>
    <row r="225" spans="1:6" ht="15.75" x14ac:dyDescent="0.25">
      <c r="A225" s="21" t="s">
        <v>495</v>
      </c>
      <c r="B225" s="35" t="s">
        <v>186</v>
      </c>
      <c r="C225" s="69" t="s">
        <v>496</v>
      </c>
      <c r="D225" s="70">
        <v>54000</v>
      </c>
      <c r="E225" s="71">
        <v>46336.36</v>
      </c>
      <c r="F225" s="72">
        <f t="shared" si="3"/>
        <v>7663.6399999999994</v>
      </c>
    </row>
    <row r="226" spans="1:6" ht="15.75" x14ac:dyDescent="0.25">
      <c r="A226" s="21" t="s">
        <v>497</v>
      </c>
      <c r="B226" s="35" t="s">
        <v>186</v>
      </c>
      <c r="C226" s="69" t="s">
        <v>498</v>
      </c>
      <c r="D226" s="70">
        <v>54000</v>
      </c>
      <c r="E226" s="71">
        <v>46336.36</v>
      </c>
      <c r="F226" s="72">
        <f t="shared" si="3"/>
        <v>7663.6399999999994</v>
      </c>
    </row>
    <row r="227" spans="1:6" ht="36.950000000000003" customHeight="1" x14ac:dyDescent="0.25">
      <c r="A227" s="23" t="s">
        <v>499</v>
      </c>
      <c r="B227" s="37" t="s">
        <v>186</v>
      </c>
      <c r="C227" s="58" t="s">
        <v>500</v>
      </c>
      <c r="D227" s="59">
        <v>54000</v>
      </c>
      <c r="E227" s="77">
        <v>46336.36</v>
      </c>
      <c r="F227" s="78">
        <f t="shared" si="3"/>
        <v>7663.6399999999994</v>
      </c>
    </row>
    <row r="228" spans="1:6" ht="81" customHeight="1" x14ac:dyDescent="0.25">
      <c r="A228" s="23" t="s">
        <v>501</v>
      </c>
      <c r="B228" s="37" t="s">
        <v>186</v>
      </c>
      <c r="C228" s="58" t="s">
        <v>502</v>
      </c>
      <c r="D228" s="59">
        <v>54000</v>
      </c>
      <c r="E228" s="77">
        <v>46336.36</v>
      </c>
      <c r="F228" s="78">
        <f t="shared" si="3"/>
        <v>7663.6399999999994</v>
      </c>
    </row>
    <row r="229" spans="1:6" ht="71.25" customHeight="1" x14ac:dyDescent="0.25">
      <c r="A229" s="23" t="s">
        <v>197</v>
      </c>
      <c r="B229" s="37" t="s">
        <v>186</v>
      </c>
      <c r="C229" s="58" t="s">
        <v>503</v>
      </c>
      <c r="D229" s="59">
        <v>5000</v>
      </c>
      <c r="E229" s="77">
        <v>1800</v>
      </c>
      <c r="F229" s="78">
        <f t="shared" si="3"/>
        <v>3200</v>
      </c>
    </row>
    <row r="230" spans="1:6" ht="28.5" customHeight="1" x14ac:dyDescent="0.25">
      <c r="A230" s="23" t="s">
        <v>199</v>
      </c>
      <c r="B230" s="37" t="s">
        <v>186</v>
      </c>
      <c r="C230" s="58" t="s">
        <v>504</v>
      </c>
      <c r="D230" s="59">
        <v>5000</v>
      </c>
      <c r="E230" s="77">
        <v>1800</v>
      </c>
      <c r="F230" s="78">
        <f t="shared" si="3"/>
        <v>3200</v>
      </c>
    </row>
    <row r="231" spans="1:6" ht="57" customHeight="1" x14ac:dyDescent="0.25">
      <c r="A231" s="23" t="s">
        <v>505</v>
      </c>
      <c r="B231" s="37" t="s">
        <v>186</v>
      </c>
      <c r="C231" s="58" t="s">
        <v>506</v>
      </c>
      <c r="D231" s="59">
        <v>5000</v>
      </c>
      <c r="E231" s="77">
        <v>1800</v>
      </c>
      <c r="F231" s="78">
        <f t="shared" si="3"/>
        <v>3200</v>
      </c>
    </row>
    <row r="232" spans="1:6" ht="28.5" customHeight="1" x14ac:dyDescent="0.25">
      <c r="A232" s="23" t="s">
        <v>209</v>
      </c>
      <c r="B232" s="37" t="s">
        <v>186</v>
      </c>
      <c r="C232" s="58" t="s">
        <v>507</v>
      </c>
      <c r="D232" s="59">
        <v>49000</v>
      </c>
      <c r="E232" s="77">
        <v>44536.36</v>
      </c>
      <c r="F232" s="78">
        <f t="shared" si="3"/>
        <v>4463.6399999999994</v>
      </c>
    </row>
    <row r="233" spans="1:6" ht="36.950000000000003" customHeight="1" x14ac:dyDescent="0.25">
      <c r="A233" s="23" t="s">
        <v>211</v>
      </c>
      <c r="B233" s="37" t="s">
        <v>186</v>
      </c>
      <c r="C233" s="58" t="s">
        <v>508</v>
      </c>
      <c r="D233" s="59">
        <v>49000</v>
      </c>
      <c r="E233" s="77">
        <v>44536.36</v>
      </c>
      <c r="F233" s="78">
        <f t="shared" si="3"/>
        <v>4463.6399999999994</v>
      </c>
    </row>
    <row r="234" spans="1:6" ht="36.950000000000003" customHeight="1" thickBot="1" x14ac:dyDescent="0.3">
      <c r="A234" s="23" t="s">
        <v>213</v>
      </c>
      <c r="B234" s="37" t="s">
        <v>186</v>
      </c>
      <c r="C234" s="58" t="s">
        <v>509</v>
      </c>
      <c r="D234" s="59">
        <v>49000</v>
      </c>
      <c r="E234" s="77">
        <v>44536.36</v>
      </c>
      <c r="F234" s="78">
        <f t="shared" si="3"/>
        <v>4463.6399999999994</v>
      </c>
    </row>
    <row r="235" spans="1:6" ht="9" customHeight="1" thickBot="1" x14ac:dyDescent="0.3">
      <c r="A235" s="26"/>
      <c r="B235" s="27"/>
      <c r="C235" s="79"/>
      <c r="D235" s="80"/>
      <c r="E235" s="81"/>
      <c r="F235" s="81"/>
    </row>
    <row r="236" spans="1:6" ht="13.5" customHeight="1" x14ac:dyDescent="0.25">
      <c r="A236" s="39" t="s">
        <v>510</v>
      </c>
      <c r="B236" s="40" t="s">
        <v>511</v>
      </c>
      <c r="C236" s="82" t="s">
        <v>187</v>
      </c>
      <c r="D236" s="83">
        <v>-2804000</v>
      </c>
      <c r="E236" s="83">
        <v>1024801.93</v>
      </c>
      <c r="F236" s="84" t="s">
        <v>512</v>
      </c>
    </row>
  </sheetData>
  <autoFilter ref="A12:F234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topLeftCell="A4" workbookViewId="0">
      <selection activeCell="E20" sqref="E20"/>
    </sheetView>
  </sheetViews>
  <sheetFormatPr defaultRowHeight="12.75" customHeight="1" x14ac:dyDescent="0.2"/>
  <cols>
    <col min="1" max="1" width="42.28515625" style="1" customWidth="1"/>
    <col min="2" max="2" width="5.5703125" style="1" customWidth="1"/>
    <col min="3" max="3" width="40.7109375" style="1" customWidth="1"/>
    <col min="4" max="6" width="18.7109375" style="1" customWidth="1"/>
    <col min="7" max="16384" width="9.140625" style="1"/>
  </cols>
  <sheetData>
    <row r="1" spans="1:6" ht="11.1" customHeight="1" x14ac:dyDescent="0.2">
      <c r="A1" s="117" t="s">
        <v>513</v>
      </c>
      <c r="B1" s="117"/>
      <c r="C1" s="117"/>
      <c r="D1" s="117"/>
      <c r="E1" s="117"/>
      <c r="F1" s="117"/>
    </row>
    <row r="2" spans="1:6" ht="13.15" customHeight="1" x14ac:dyDescent="0.2">
      <c r="A2" s="105" t="s">
        <v>514</v>
      </c>
      <c r="B2" s="105"/>
      <c r="C2" s="105"/>
      <c r="D2" s="105"/>
      <c r="E2" s="105"/>
      <c r="F2" s="105"/>
    </row>
    <row r="3" spans="1:6" ht="9" customHeight="1" x14ac:dyDescent="0.2">
      <c r="A3" s="2"/>
      <c r="B3" s="3"/>
      <c r="C3" s="4"/>
      <c r="D3" s="5"/>
      <c r="E3" s="5"/>
      <c r="F3" s="4"/>
    </row>
    <row r="4" spans="1:6" ht="13.9" customHeight="1" x14ac:dyDescent="0.2">
      <c r="A4" s="99" t="s">
        <v>22</v>
      </c>
      <c r="B4" s="93" t="s">
        <v>23</v>
      </c>
      <c r="C4" s="110" t="s">
        <v>515</v>
      </c>
      <c r="D4" s="96" t="s">
        <v>25</v>
      </c>
      <c r="E4" s="96" t="s">
        <v>26</v>
      </c>
      <c r="F4" s="102" t="s">
        <v>27</v>
      </c>
    </row>
    <row r="5" spans="1:6" ht="4.9000000000000004" customHeight="1" x14ac:dyDescent="0.2">
      <c r="A5" s="100"/>
      <c r="B5" s="94"/>
      <c r="C5" s="111"/>
      <c r="D5" s="97"/>
      <c r="E5" s="97"/>
      <c r="F5" s="103"/>
    </row>
    <row r="6" spans="1:6" ht="6" customHeight="1" x14ac:dyDescent="0.2">
      <c r="A6" s="100"/>
      <c r="B6" s="94"/>
      <c r="C6" s="111"/>
      <c r="D6" s="97"/>
      <c r="E6" s="97"/>
      <c r="F6" s="103"/>
    </row>
    <row r="7" spans="1:6" ht="4.9000000000000004" customHeight="1" x14ac:dyDescent="0.2">
      <c r="A7" s="100"/>
      <c r="B7" s="94"/>
      <c r="C7" s="111"/>
      <c r="D7" s="97"/>
      <c r="E7" s="97"/>
      <c r="F7" s="103"/>
    </row>
    <row r="8" spans="1:6" ht="6" customHeight="1" x14ac:dyDescent="0.2">
      <c r="A8" s="100"/>
      <c r="B8" s="94"/>
      <c r="C8" s="111"/>
      <c r="D8" s="97"/>
      <c r="E8" s="97"/>
      <c r="F8" s="103"/>
    </row>
    <row r="9" spans="1:6" ht="6" customHeight="1" x14ac:dyDescent="0.2">
      <c r="A9" s="100"/>
      <c r="B9" s="94"/>
      <c r="C9" s="111"/>
      <c r="D9" s="97"/>
      <c r="E9" s="97"/>
      <c r="F9" s="103"/>
    </row>
    <row r="10" spans="1:6" ht="18" customHeight="1" x14ac:dyDescent="0.2">
      <c r="A10" s="101"/>
      <c r="B10" s="95"/>
      <c r="C10" s="118"/>
      <c r="D10" s="98"/>
      <c r="E10" s="98"/>
      <c r="F10" s="104"/>
    </row>
    <row r="11" spans="1:6" ht="13.5" customHeight="1" x14ac:dyDescent="0.2">
      <c r="A11" s="11">
        <v>1</v>
      </c>
      <c r="B11" s="12">
        <v>2</v>
      </c>
      <c r="C11" s="13">
        <v>3</v>
      </c>
      <c r="D11" s="14" t="s">
        <v>28</v>
      </c>
      <c r="E11" s="15" t="s">
        <v>29</v>
      </c>
      <c r="F11" s="16" t="s">
        <v>30</v>
      </c>
    </row>
    <row r="12" spans="1:6" ht="24.6" customHeight="1" x14ac:dyDescent="0.25">
      <c r="A12" s="17" t="s">
        <v>516</v>
      </c>
      <c r="B12" s="18" t="s">
        <v>517</v>
      </c>
      <c r="C12" s="85" t="s">
        <v>187</v>
      </c>
      <c r="D12" s="86">
        <v>2804000</v>
      </c>
      <c r="E12" s="86">
        <v>-1024801.93</v>
      </c>
      <c r="F12" s="87" t="s">
        <v>187</v>
      </c>
    </row>
    <row r="13" spans="1:6" ht="15.75" x14ac:dyDescent="0.25">
      <c r="A13" s="19" t="s">
        <v>34</v>
      </c>
      <c r="B13" s="20"/>
      <c r="C13" s="88"/>
      <c r="D13" s="89"/>
      <c r="E13" s="89"/>
      <c r="F13" s="90"/>
    </row>
    <row r="14" spans="1:6" ht="24.6" customHeight="1" x14ac:dyDescent="0.25">
      <c r="A14" s="21" t="s">
        <v>518</v>
      </c>
      <c r="B14" s="22" t="s">
        <v>519</v>
      </c>
      <c r="C14" s="91" t="s">
        <v>187</v>
      </c>
      <c r="D14" s="70" t="s">
        <v>45</v>
      </c>
      <c r="E14" s="70" t="s">
        <v>45</v>
      </c>
      <c r="F14" s="72" t="s">
        <v>45</v>
      </c>
    </row>
    <row r="15" spans="1:6" ht="15.75" x14ac:dyDescent="0.25">
      <c r="A15" s="19" t="s">
        <v>520</v>
      </c>
      <c r="B15" s="20"/>
      <c r="C15" s="88"/>
      <c r="D15" s="89"/>
      <c r="E15" s="89"/>
      <c r="F15" s="90"/>
    </row>
    <row r="16" spans="1:6" ht="24.6" customHeight="1" x14ac:dyDescent="0.25">
      <c r="A16" s="21" t="s">
        <v>521</v>
      </c>
      <c r="B16" s="22" t="s">
        <v>522</v>
      </c>
      <c r="C16" s="91" t="s">
        <v>187</v>
      </c>
      <c r="D16" s="70" t="s">
        <v>45</v>
      </c>
      <c r="E16" s="70" t="s">
        <v>45</v>
      </c>
      <c r="F16" s="72" t="s">
        <v>45</v>
      </c>
    </row>
    <row r="17" spans="1:6" ht="15.75" x14ac:dyDescent="0.25">
      <c r="A17" s="19" t="s">
        <v>520</v>
      </c>
      <c r="B17" s="20"/>
      <c r="C17" s="88"/>
      <c r="D17" s="89"/>
      <c r="E17" s="89"/>
      <c r="F17" s="90"/>
    </row>
    <row r="18" spans="1:6" ht="15.75" x14ac:dyDescent="0.25">
      <c r="A18" s="17" t="s">
        <v>523</v>
      </c>
      <c r="B18" s="18" t="s">
        <v>524</v>
      </c>
      <c r="C18" s="85" t="s">
        <v>525</v>
      </c>
      <c r="D18" s="86">
        <v>2804000</v>
      </c>
      <c r="E18" s="86">
        <v>-1024801.93</v>
      </c>
      <c r="F18" s="87">
        <v>3828801.93</v>
      </c>
    </row>
    <row r="19" spans="1:6" ht="24.6" customHeight="1" x14ac:dyDescent="0.25">
      <c r="A19" s="17" t="s">
        <v>526</v>
      </c>
      <c r="B19" s="18" t="s">
        <v>524</v>
      </c>
      <c r="C19" s="85" t="s">
        <v>527</v>
      </c>
      <c r="D19" s="86">
        <v>2804000</v>
      </c>
      <c r="E19" s="86">
        <f>E20+E22</f>
        <v>-1024801.9299999997</v>
      </c>
      <c r="F19" s="87">
        <v>3828801.93</v>
      </c>
    </row>
    <row r="20" spans="1:6" ht="15.75" x14ac:dyDescent="0.25">
      <c r="A20" s="17" t="s">
        <v>528</v>
      </c>
      <c r="B20" s="18" t="s">
        <v>529</v>
      </c>
      <c r="C20" s="85" t="s">
        <v>530</v>
      </c>
      <c r="D20" s="86">
        <v>-25792600</v>
      </c>
      <c r="E20" s="86">
        <f>E21</f>
        <v>-23698266.199999999</v>
      </c>
      <c r="F20" s="87" t="s">
        <v>512</v>
      </c>
    </row>
    <row r="21" spans="1:6" ht="24.6" customHeight="1" x14ac:dyDescent="0.25">
      <c r="A21" s="23" t="s">
        <v>531</v>
      </c>
      <c r="B21" s="24" t="s">
        <v>529</v>
      </c>
      <c r="C21" s="92" t="s">
        <v>532</v>
      </c>
      <c r="D21" s="59">
        <v>-25792600</v>
      </c>
      <c r="E21" s="59">
        <v>-23698266.199999999</v>
      </c>
      <c r="F21" s="78" t="s">
        <v>512</v>
      </c>
    </row>
    <row r="22" spans="1:6" ht="15.75" x14ac:dyDescent="0.25">
      <c r="A22" s="17" t="s">
        <v>533</v>
      </c>
      <c r="B22" s="18" t="s">
        <v>534</v>
      </c>
      <c r="C22" s="85" t="s">
        <v>535</v>
      </c>
      <c r="D22" s="86">
        <v>28596600</v>
      </c>
      <c r="E22" s="86">
        <f>E23</f>
        <v>22673464.27</v>
      </c>
      <c r="F22" s="87" t="s">
        <v>512</v>
      </c>
    </row>
    <row r="23" spans="1:6" ht="24.6" customHeight="1" x14ac:dyDescent="0.25">
      <c r="A23" s="23" t="s">
        <v>536</v>
      </c>
      <c r="B23" s="24" t="s">
        <v>534</v>
      </c>
      <c r="C23" s="92" t="s">
        <v>537</v>
      </c>
      <c r="D23" s="59">
        <v>28596600</v>
      </c>
      <c r="E23" s="59">
        <v>22673464.27</v>
      </c>
      <c r="F23" s="78" t="s">
        <v>512</v>
      </c>
    </row>
    <row r="24" spans="1:6" ht="12.75" customHeight="1" x14ac:dyDescent="0.2">
      <c r="A24" s="6"/>
      <c r="B24" s="7"/>
      <c r="C24" s="8"/>
      <c r="D24" s="9"/>
      <c r="E24" s="9"/>
      <c r="F24" s="10"/>
    </row>
    <row r="26" spans="1:6" ht="12.75" customHeight="1" x14ac:dyDescent="0.25">
      <c r="A26" s="119" t="s">
        <v>557</v>
      </c>
      <c r="B26" s="119"/>
      <c r="C26" s="119"/>
    </row>
    <row r="27" spans="1:6" ht="12.75" customHeight="1" x14ac:dyDescent="0.25">
      <c r="A27" s="120"/>
      <c r="B27" s="120"/>
      <c r="C27" s="120"/>
    </row>
    <row r="28" spans="1:6" ht="12.75" customHeight="1" x14ac:dyDescent="0.25">
      <c r="A28" s="119" t="s">
        <v>558</v>
      </c>
      <c r="B28" s="119"/>
      <c r="C28" s="121" t="s">
        <v>560</v>
      </c>
    </row>
    <row r="29" spans="1:6" ht="12.75" customHeight="1" x14ac:dyDescent="0.25">
      <c r="A29" s="120"/>
      <c r="B29" s="120"/>
      <c r="C29" s="120"/>
    </row>
    <row r="30" spans="1:6" ht="12.75" customHeight="1" x14ac:dyDescent="0.25">
      <c r="A30" s="119" t="s">
        <v>559</v>
      </c>
      <c r="B30" s="119"/>
      <c r="C30" s="119"/>
    </row>
    <row r="31" spans="1:6" ht="12.75" customHeight="1" x14ac:dyDescent="0.25">
      <c r="A31" s="122"/>
      <c r="B31" s="120"/>
      <c r="C31" s="120"/>
    </row>
    <row r="32" spans="1:6" ht="12.75" customHeight="1" x14ac:dyDescent="0.25">
      <c r="A32" s="122">
        <v>44474</v>
      </c>
      <c r="B32" s="120"/>
      <c r="C32" s="120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0:F9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538</v>
      </c>
      <c r="B1" t="s">
        <v>539</v>
      </c>
    </row>
    <row r="2" spans="1:2" x14ac:dyDescent="0.2">
      <c r="A2" t="s">
        <v>540</v>
      </c>
      <c r="B2" t="s">
        <v>541</v>
      </c>
    </row>
    <row r="3" spans="1:2" x14ac:dyDescent="0.2">
      <c r="A3" t="s">
        <v>542</v>
      </c>
      <c r="B3" t="s">
        <v>6</v>
      </c>
    </row>
    <row r="4" spans="1:2" x14ac:dyDescent="0.2">
      <c r="A4" t="s">
        <v>543</v>
      </c>
      <c r="B4" t="s">
        <v>544</v>
      </c>
    </row>
    <row r="5" spans="1:2" x14ac:dyDescent="0.2">
      <c r="A5" t="s">
        <v>545</v>
      </c>
      <c r="B5" t="s">
        <v>546</v>
      </c>
    </row>
    <row r="6" spans="1:2" x14ac:dyDescent="0.2">
      <c r="A6" t="s">
        <v>547</v>
      </c>
      <c r="B6" t="s">
        <v>539</v>
      </c>
    </row>
    <row r="7" spans="1:2" x14ac:dyDescent="0.2">
      <c r="A7" t="s">
        <v>548</v>
      </c>
      <c r="B7" t="s">
        <v>549</v>
      </c>
    </row>
    <row r="8" spans="1:2" x14ac:dyDescent="0.2">
      <c r="A8" t="s">
        <v>550</v>
      </c>
      <c r="B8" t="s">
        <v>549</v>
      </c>
    </row>
    <row r="9" spans="1:2" x14ac:dyDescent="0.2">
      <c r="A9" t="s">
        <v>551</v>
      </c>
      <c r="B9" t="s">
        <v>552</v>
      </c>
    </row>
    <row r="10" spans="1:2" x14ac:dyDescent="0.2">
      <c r="A10" t="s">
        <v>553</v>
      </c>
      <c r="B10" t="s">
        <v>554</v>
      </c>
    </row>
    <row r="11" spans="1:2" x14ac:dyDescent="0.2">
      <c r="A11" t="s">
        <v>555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rep:2.53.0.142</dc:description>
  <cp:lastModifiedBy>Елена</cp:lastModifiedBy>
  <cp:lastPrinted>2021-10-04T08:07:30Z</cp:lastPrinted>
  <dcterms:created xsi:type="dcterms:W3CDTF">2021-10-04T08:04:48Z</dcterms:created>
  <dcterms:modified xsi:type="dcterms:W3CDTF">2021-10-05T12:31:39Z</dcterms:modified>
</cp:coreProperties>
</file>